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<sst xmlns="http://schemas.openxmlformats.org/spreadsheetml/2006/main" count="3924" uniqueCount="1913">
  <si>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</si>
  <si>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</si>
  <si>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</si>
  <si>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</si>
  <si>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</si>
  <si>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</si>
  <si>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</si>
  <si>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</si>
  <si>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</si>
  <si>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</si>
  <si>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</si>
  <si>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</si>
  <si>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</si>
  <si>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</si>
  <si>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</si>
  <si>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</si>
  <si>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</si>
  <si>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</si>
  <si>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</si>
  <si>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</si>
  <si>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</si>
  <si>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</si>
  <si>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</si>
  <si>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</si>
  <si>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</si>
  <si>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</si>
  <si>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</si>
  <si>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</si>
  <si>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</si>
  <si>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</si>
  <si>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</si>
  <si>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</si>
  <si>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</si>
  <si>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</si>
  <si>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</si>
  <si>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</si>
  <si>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</si>
  <si>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</si>
  <si>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</si>
  <si>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</si>
  <si>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</si>
  <si>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</si>
  <si>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</si>
  <si>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</si>
  <si>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</si>
  <si>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</si>
  <si>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</si>
  <si>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</si>
  <si>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</si>
  <si>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</si>
  <si>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</si>
  <si>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</si>
  <si>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</si>
  <si>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</si>
  <si>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</si>
  <si>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</si>
  <si>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</si>
  <si>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</si>
  <si>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</si>
  <si>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</si>
  <si>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</si>
  <si>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</si>
  <si>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</si>
  <si>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</si>
  <si>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</si>
  <si>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</si>
  <si>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</si>
  <si>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</si>
  <si>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</si>
  <si>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</si>
  <si>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</si>
  <si>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</si>
  <si>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</si>
  <si>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</si>
  <si>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</si>
  <si>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</si>
  <si>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</si>
  <si>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</si>
  <si>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</si>
  <si>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</si>
  <si>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</si>
  <si>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</si>
  <si>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</si>
  <si>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</si>
  <si>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</si>
  <si>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</si>
  <si>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</si>
  <si>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</si>
  <si>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</si>
  <si>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</si>
  <si>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</si>
  <si>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</si>
  <si>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</si>
  <si>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</si>
  <si>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</si>
  <si>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</si>
  <si>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</si>
  <si>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</si>
  <si>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</si>
  <si>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</si>
  <si>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</si>
  <si>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</si>
  <si>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</si>
  <si>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</si>
  <si>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</si>
  <si>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</si>
  <si>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</si>
  <si>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</si>
  <si>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</si>
  <si>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</si>
  <si>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</si>
  <si>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</si>
  <si>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</si>
  <si>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</si>
  <si>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</si>
  <si>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</si>
  <si>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</si>
  <si>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</si>
  <si>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</si>
  <si>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</si>
  <si>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</si>
  <si>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</si>
  <si>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</si>
  <si>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</si>
  <si>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</si>
  <si>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</si>
  <si>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</si>
  <si>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</si>
  <si>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</si>
  <si>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</si>
  <si>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</si>
  <si>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</si>
  <si>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</si>
  <si>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</si>
  <si>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</si>
  <si>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</si>
  <si>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</si>
  <si>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</si>
  <si>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</si>
  <si>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</si>
  <si>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</si>
  <si>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</si>
  <si>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</si>
  <si>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</si>
  <si>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</si>
  <si>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</si>
  <si>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</si>
  <si>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</si>
  <si>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</si>
  <si>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</si>
  <si>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</si>
  <si>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</si>
  <si>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</si>
  <si>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</si>
  <si>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</si>
  <si>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</si>
  <si>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</si>
  <si>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</si>
  <si>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</si>
  <si>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</si>
  <si>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</si>
  <si>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</si>
  <si>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</si>
  <si>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</si>
  <si>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</si>
  <si>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</si>
  <si>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</si>
  <si>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</si>
  <si>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</si>
  <si>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</si>
  <si>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</si>
  <si>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</si>
  <si>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</si>
  <si>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</si>
  <si>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</si>
  <si>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</si>
  <si>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</si>
  <si>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</si>
  <si>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</si>
  <si>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</si>
  <si>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</si>
  <si>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</si>
  <si>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</si>
  <si>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</si>
  <si>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</si>
  <si>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</si>
  <si>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</si>
  <si>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</si>
  <si>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</si>
  <si>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</si>
  <si>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</si>
  <si>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</si>
  <si>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</si>
  <si>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</si>
  <si>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</si>
  <si>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</si>
  <si>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</si>
  <si>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</si>
  <si>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</si>
  <si>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</si>
  <si>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</si>
  <si>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</si>
  <si>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</si>
  <si>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</si>
  <si>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</si>
  <si>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</si>
  <si>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</si>
  <si>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</si>
  <si>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</si>
  <si>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</si>
  <si>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</si>
  <si>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</si>
  <si>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</si>
  <si>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</si>
  <si>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</si>
  <si>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</si>
  <si>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</si>
  <si>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</si>
  <si>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</si>
  <si>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</si>
  <si>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</si>
  <si>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</si>
  <si>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</si>
  <si>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</si>
  <si>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</si>
  <si>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</si>
  <si>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</si>
  <si>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</si>
  <si>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</si>
  <si>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</si>
  <si>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</si>
  <si>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</si>
  <si>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</si>
  <si>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</si>
  <si>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</si>
  <si>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</si>
  <si>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</si>
  <si>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</si>
  <si>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</si>
  <si>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</si>
  <si>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</si>
  <si>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</si>
  <si>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</si>
  <si>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</si>
  <si>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</si>
  <si>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</si>
  <si>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</si>
  <si>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</si>
  <si>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</si>
  <si>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</si>
  <si>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</si>
  <si>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</si>
  <si>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</si>
  <si>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</si>
  <si>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</si>
  <si>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</si>
  <si>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</si>
  <si>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</si>
  <si>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</si>
  <si>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</si>
  <si>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</si>
  <si>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</si>
  <si>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</si>
  <si>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</si>
  <si>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</si>
  <si>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</si>
  <si>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</si>
  <si>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</si>
  <si>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</si>
  <si>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</si>
  <si>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</si>
  <si>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</si>
  <si>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</si>
  <si>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</si>
  <si>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</si>
  <si>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</si>
  <si>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</si>
  <si>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</si>
  <si>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</si>
  <si>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</si>
  <si>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</si>
  <si>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</si>
  <si>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</si>
  <si>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</si>
  <si>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</si>
  <si>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</si>
  <si>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</si>
  <si>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</si>
  <si>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</si>
  <si>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</si>
  <si>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</si>
  <si>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</si>
  <si>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</si>
  <si>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</si>
  <si>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</si>
  <si>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</si>
  <si>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</si>
  <si>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</si>
  <si>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</si>
  <si>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</si>
  <si>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</si>
  <si>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</si>
  <si>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</si>
  <si>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</si>
  <si>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</si>
  <si>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</si>
  <si>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</si>
  <si>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</si>
  <si>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</si>
  <si>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</si>
  <si>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</si>
  <si>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</si>
  <si>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</si>
  <si>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</si>
  <si>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</si>
  <si>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</si>
  <si>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</si>
  <si>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</si>
  <si>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</si>
  <si>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</si>
  <si>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</si>
  <si>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</si>
  <si>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</si>
  <si>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</si>
  <si>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</si>
  <si>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</si>
  <si>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</si>
  <si>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</si>
  <si>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</si>
  <si>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</si>
  <si>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</si>
  <si>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</si>
  <si>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</si>
  <si>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</si>
  <si>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</si>
  <si>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</si>
  <si>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</si>
  <si>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</si>
  <si>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</si>
  <si>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</si>
  <si>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</si>
  <si>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</si>
  <si>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</si>
  <si>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</si>
  <si>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</si>
  <si>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</si>
  <si>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</si>
  <si>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</si>
  <si>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</si>
  <si>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</si>
  <si>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</si>
  <si>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</si>
  <si>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</si>
  <si>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</si>
  <si>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</si>
  <si>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</si>
  <si>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</si>
  <si>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</si>
  <si>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</si>
  <si>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</si>
  <si>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</si>
  <si>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</si>
  <si>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</si>
  <si>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</si>
  <si>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</si>
  <si>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</si>
  <si>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</si>
  <si>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</si>
  <si>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</si>
  <si>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</si>
  <si>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</si>
  <si>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</si>
  <si>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</si>
  <si>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</si>
  <si>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</si>
  <si>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</si>
  <si>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</si>
  <si>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</si>
  <si>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</si>
  <si>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</si>
  <si>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</si>
  <si>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</si>
  <si>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</si>
  <si>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</si>
  <si>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</si>
  <si>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</si>
  <si>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</si>
  <si>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</si>
  <si>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</si>
  <si>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</si>
  <si>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</si>
  <si>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</si>
  <si>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</si>
  <si>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</si>
  <si>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</si>
  <si>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</si>
  <si>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</si>
  <si>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</si>
  <si>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</si>
  <si>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</si>
  <si>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</si>
  <si>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</si>
  <si>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</si>
  <si>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</si>
  <si>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</si>
  <si>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</si>
  <si>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</si>
  <si>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</si>
  <si>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</si>
  <si>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</si>
  <si>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</si>
  <si>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</si>
  <si>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</si>
  <si>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</si>
  <si>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</si>
  <si>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</si>
  <si>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</si>
  <si>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</si>
  <si>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</si>
  <si>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</si>
  <si>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</si>
  <si>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</si>
  <si>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</si>
  <si>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</si>
  <si>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</si>
  <si>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</si>
  <si>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</si>
  <si>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</si>
  <si>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</si>
  <si>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</si>
  <si>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</si>
  <si>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</si>
  <si>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</si>
  <si>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</si>
  <si>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</si>
  <si>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</si>
  <si>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</si>
  <si>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</si>
  <si>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</si>
  <si>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</si>
  <si>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</si>
  <si>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</si>
  <si>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</si>
  <si>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</si>
  <si>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</si>
  <si>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</si>
  <si>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</si>
  <si>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</si>
  <si>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</si>
  <si>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</si>
  <si>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</si>
  <si>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</si>
  <si>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</si>
  <si>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</si>
  <si>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</si>
  <si>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</si>
  <si>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</si>
  <si>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</si>
  <si>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</si>
  <si>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</si>
  <si>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</si>
  <si>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</si>
  <si>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</si>
  <si>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</si>
  <si>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</si>
  <si>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</si>
  <si>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</si>
  <si>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</si>
  <si>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</si>
  <si>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</si>
  <si>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</si>
  <si>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</si>
  <si>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</si>
  <si>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</si>
  <si>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</si>
  <si>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</si>
  <si>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</si>
  <si>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</si>
  <si>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</si>
  <si>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</si>
  <si>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</si>
  <si>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</si>
  <si>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</si>
  <si>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</si>
  <si>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</si>
  <si>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</si>
  <si>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</si>
  <si>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</si>
  <si>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</si>
  <si>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</si>
  <si>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</si>
  <si>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</si>
  <si>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</si>
  <si>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</si>
  <si>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</si>
  <si>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</si>
  <si>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</si>
  <si>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</si>
  <si>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</si>
  <si>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</si>
  <si>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</si>
  <si>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</si>
  <si>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</si>
  <si>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</si>
  <si>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</si>
  <si>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</si>
  <si>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</si>
  <si>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</si>
  <si>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</si>
  <si>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</si>
  <si>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</si>
  <si>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</si>
  <si>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</si>
  <si>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</si>
  <si>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</si>
  <si>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</si>
  <si>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</si>
  <si>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</si>
  <si>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</si>
  <si>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</si>
  <si>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</si>
  <si>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</si>
  <si>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</si>
  <si>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</si>
  <si>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</si>
  <si>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</si>
  <si>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</si>
  <si>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</si>
  <si>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</si>
  <si>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</si>
  <si>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</si>
  <si>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</si>
  <si>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</si>
  <si>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</si>
  <si>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</si>
  <si>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</si>
  <si>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</si>
  <si>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</si>
  <si>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</si>
  <si>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</si>
  <si>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</si>
  <si>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</si>
  <si>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</si>
  <si>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</si>
  <si>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</si>
  <si>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</si>
  <si>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</si>
  <si>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</si>
  <si>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</si>
  <si>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</si>
  <si>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</si>
  <si>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</si>
  <si>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</si>
  <si>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</si>
  <si>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</si>
  <si>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</si>
  <si>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</si>
  <si>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</si>
  <si>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</si>
  <si>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</si>
  <si>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</si>
  <si>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</si>
  <si>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</si>
  <si>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</si>
  <si>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</si>
  <si>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</si>
  <si>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</si>
  <si>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</si>
  <si>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</si>
  <si>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</si>
  <si>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</si>
  <si>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</si>
  <si>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</si>
  <si>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</si>
  <si>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</si>
  <si>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</si>
  <si>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</si>
  <si>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</si>
  <si>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</si>
  <si>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</si>
  <si>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</si>
  <si>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</si>
  <si>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</si>
  <si>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</si>
  <si>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</si>
  <si>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</si>
  <si>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</si>
  <si>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</si>
  <si>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</si>
  <si>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</si>
  <si>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</si>
  <si>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</si>
  <si>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</si>
  <si>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</si>
  <si>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</si>
  <si>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</si>
  <si>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</si>
  <si>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</si>
  <si>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</si>
  <si>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</si>
  <si>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</si>
  <si>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</si>
  <si>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</si>
  <si>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</si>
  <si>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</si>
  <si>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</si>
  <si>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</si>
  <si>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</si>
  <si>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</si>
  <si>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</si>
  <si>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</si>
  <si>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</si>
  <si>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</si>
  <si>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</si>
  <si>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</si>
  <si>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</si>
  <si>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</si>
  <si>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</si>
  <si>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</si>
  <si>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</si>
  <si>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</si>
  <si>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</si>
  <si>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</si>
  <si>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</si>
  <si>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</si>
  <si>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</si>
  <si>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</si>
  <si>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</si>
  <si>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</si>
  <si>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</si>
  <si>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</si>
  <si>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</si>
  <si>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</si>
  <si>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</si>
  <si>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</si>
  <si>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</si>
  <si>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</si>
  <si>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</si>
  <si>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</si>
  <si>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</si>
  <si>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</si>
  <si>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</si>
  <si>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</si>
  <si>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</si>
  <si>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</si>
  <si>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</si>
  <si>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</si>
  <si>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</si>
  <si>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</si>
  <si>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</si>
  <si>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</si>
  <si>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</si>
  <si>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</si>
  <si>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</si>
  <si>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</si>
  <si>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</si>
  <si>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</si>
  <si>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</si>
  <si>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</si>
  <si>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</si>
  <si>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</si>
  <si>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</si>
  <si>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</si>
  <si>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</si>
  <si>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</si>
  <si>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</si>
  <si>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</si>
  <si>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</si>
  <si>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</si>
  <si>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</si>
  <si>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</si>
  <si>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</si>
  <si>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</si>
  <si>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</si>
  <si>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</si>
  <si>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</si>
  <si>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</si>
  <si>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</si>
  <si>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</si>
  <si>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</si>
  <si>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</si>
  <si>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</si>
  <si>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</si>
  <si>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</si>
  <si>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</si>
  <si>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</si>
  <si>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</si>
  <si>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</si>
  <si>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</si>
  <si>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</si>
  <si>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</si>
  <si>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</si>
  <si>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</si>
  <si>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</si>
  <si>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</si>
  <si>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</si>
  <si>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</si>
  <si>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</si>
  <si>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</si>
  <si>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</si>
  <si>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</si>
  <si>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</si>
  <si>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</si>
  <si>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</si>
  <si>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</si>
  <si>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</si>
  <si>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</si>
  <si>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</si>
  <si>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</si>
  <si>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</si>
  <si>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</si>
  <si>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</si>
  <si>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</si>
  <si>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</si>
  <si>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</si>
  <si>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</si>
  <si>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</si>
  <si>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</si>
  <si>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</si>
  <si>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</si>
  <si>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</si>
  <si>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</si>
  <si>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</si>
  <si>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</si>
  <si>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</si>
  <si>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</si>
  <si>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</si>
  <si>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</si>
  <si>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</si>
  <si>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</si>
  <si>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</si>
  <si>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</si>
  <si>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</si>
  <si>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</si>
  <si>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</si>
  <si>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</si>
  <si>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</si>
  <si>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</si>
  <si>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</si>
  <si>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</si>
  <si>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</si>
  <si>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</si>
  <si>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</si>
  <si>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</si>
  <si>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</si>
  <si>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</si>
  <si>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</si>
  <si>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</si>
  <si>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</si>
  <si>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</si>
  <si>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</si>
  <si>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</si>
  <si>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</si>
  <si>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</si>
  <si>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</si>
  <si>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</si>
  <si>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</si>
  <si>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</si>
  <si>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</si>
  <si>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</si>
  <si>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</si>
  <si>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</si>
  <si>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</si>
  <si>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</si>
  <si>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</si>
  <si>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</si>
  <si>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</si>
  <si>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</si>
  <si>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</si>
  <si>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</si>
  <si>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</si>
  <si>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</si>
  <si>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</si>
  <si>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</si>
  <si>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</si>
  <si>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</si>
  <si>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</si>
  <si>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</si>
  <si>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</si>
  <si>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</si>
  <si>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</si>
  <si>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</si>
  <si>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</si>
  <si>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</si>
  <si>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</si>
  <si>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</si>
  <si>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</si>
  <si>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</si>
  <si>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</si>
  <si>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</si>
  <si>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</si>
  <si>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</si>
  <si>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</si>
  <si>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</si>
  <si>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</si>
  <si>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</si>
  <si>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</si>
  <si>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</si>
  <si>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</si>
  <si>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</si>
  <si>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</si>
  <si>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</si>
  <si>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</si>
  <si>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</si>
  <si>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</si>
  <si>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</si>
  <si>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</si>
  <si>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</si>
  <si>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</si>
  <si>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</si>
  <si>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</si>
  <si>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</si>
  <si>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</si>
  <si>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</si>
  <si>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</si>
  <si>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</si>
  <si>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</si>
  <si>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</si>
  <si>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</si>
  <si>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</si>
  <si>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</si>
  <si>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</si>
  <si>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</si>
  <si>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</si>
  <si>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</si>
  <si>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</si>
  <si>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</si>
  <si>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</si>
  <si>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</si>
  <si>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</si>
  <si>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</si>
  <si>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</si>
  <si>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</si>
  <si>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</si>
  <si>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</si>
  <si>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</si>
  <si>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</si>
  <si>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</si>
  <si>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</si>
  <si>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</si>
  <si>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</si>
  <si>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</si>
  <si>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</si>
  <si>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</si>
  <si>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</si>
  <si>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</si>
  <si>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</si>
  <si>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</si>
  <si>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</si>
  <si>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</si>
  <si>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</si>
  <si>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</si>
  <si>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</si>
  <si>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</si>
  <si>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</si>
  <si>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</si>
  <si>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</si>
  <si>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</si>
  <si>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</si>
  <si>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</si>
  <si>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</si>
  <si>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</si>
  <si>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</si>
  <si>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</si>
  <si>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</si>
  <si>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</si>
  <si>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</si>
  <si>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</si>
  <si>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</si>
  <si>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</si>
  <si>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</si>
  <si>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</si>
  <si>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</si>
  <si>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</si>
  <si>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</si>
  <si>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</si>
  <si>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</si>
  <si>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</si>
  <si>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</si>
  <si>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</si>
  <si>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</si>
  <si>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</si>
  <si>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</si>
  <si>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</si>
  <si>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</si>
  <si>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</si>
  <si>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</si>
  <si>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</si>
  <si>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</si>
  <si>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</si>
  <si>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</si>
  <si>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</si>
  <si>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</si>
  <si>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</si>
  <si>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</si>
  <si>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</si>
  <si>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</si>
  <si>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</si>
  <si>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</si>
  <si>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</si>
  <si>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</si>
  <si>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</si>
  <si>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</si>
  <si>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</si>
  <si>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</si>
  <si>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</si>
  <si>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</si>
  <si>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</si>
  <si>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</si>
  <si>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</si>
  <si>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</si>
  <si>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</si>
  <si>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</si>
  <si>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</si>
  <si>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</si>
  <si>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</si>
  <si>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</si>
  <si>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</si>
  <si>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</si>
  <si>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</si>
  <si>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</si>
  <si>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</si>
  <si>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</si>
  <si>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</si>
  <si>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</si>
  <si>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</si>
  <si>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</si>
  <si>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</si>
  <si>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</si>
  <si>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</si>
  <si>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</si>
  <si>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</si>
  <si>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</si>
  <si>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</si>
  <si>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</si>
  <si>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</si>
  <si>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</si>
  <si>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</si>
  <si>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</si>
  <si>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</si>
  <si>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</si>
  <si>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</si>
  <si>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</si>
  <si>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</si>
  <si>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</si>
  <si>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</si>
  <si>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</si>
  <si>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</si>
  <si>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</si>
  <si>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</si>
  <si>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</si>
  <si>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</si>
  <si>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</si>
  <si>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</si>
  <si>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</si>
  <si>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</si>
  <si>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</si>
  <si>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</si>
  <si>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</si>
  <si>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</si>
  <si>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</si>
  <si>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</si>
  <si>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</si>
  <si>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</si>
  <si>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</si>
  <si>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</si>
  <si>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</si>
  <si>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</si>
  <si>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</si>
  <si>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</si>
  <si>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</si>
  <si>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</si>
  <si>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</si>
  <si>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</si>
  <si>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</si>
  <si>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</si>
  <si>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</si>
  <si>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</si>
  <si>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</si>
  <si>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</si>
  <si>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</si>
  <si>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</si>
  <si>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</si>
  <si>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</si>
  <si>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</si>
  <si>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</si>
  <si>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</si>
  <si>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</si>
  <si>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</si>
  <si>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</si>
  <si>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</si>
  <si>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</si>
  <si>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</si>
  <si>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</si>
  <si>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</si>
  <si>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</si>
  <si>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</si>
  <si>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</si>
  <si>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</si>
  <si>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</si>
  <si>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</si>
  <si>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</si>
  <si>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</si>
  <si>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</si>
  <si>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</si>
  <si>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</si>
  <si>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</si>
  <si>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</si>
  <si>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</si>
  <si>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</si>
  <si>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</si>
  <si>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</si>
  <si>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</si>
  <si>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</si>
  <si>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</si>
  <si>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</si>
  <si>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</si>
  <si>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</si>
  <si>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</si>
  <si>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</si>
  <si>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</si>
  <si>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</si>
  <si>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</si>
  <si>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</si>
  <si>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</si>
  <si>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</si>
  <si>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</si>
  <si>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</si>
  <si>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</si>
  <si>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</si>
  <si>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</si>
  <si>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</si>
  <si>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</si>
  <si>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</si>
  <si>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</si>
  <si>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</si>
  <si>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</si>
  <si>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</si>
  <si>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</si>
  <si>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</si>
  <si>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</si>
  <si>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</si>
  <si>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</si>
  <si>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</si>
  <si>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</si>
  <si>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</si>
  <si>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</si>
  <si>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</si>
  <si>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</si>
  <si>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</si>
  <si>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</si>
  <si>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</si>
  <si>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</si>
  <si>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</si>
  <si>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</si>
  <si>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</si>
  <si>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</si>
  <si>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</si>
  <si>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</si>
  <si>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</si>
  <si>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</si>
  <si>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</si>
  <si>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</si>
  <si>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</si>
  <si>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</si>
  <si>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</si>
  <si>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</si>
  <si>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</si>
  <si>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</si>
  <si>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</si>
  <si>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</si>
  <si>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</si>
  <si>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</si>
  <si>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</si>
  <si>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</si>
  <si>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</si>
  <si>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</si>
  <si>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</si>
  <si>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</si>
  <si>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</si>
  <si>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</si>
  <si>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</si>
  <si>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</si>
  <si>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</si>
  <si>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</si>
  <si>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</si>
  <si>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</si>
  <si>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</si>
  <si>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</si>
  <si>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</si>
  <si>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</si>
  <si>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</si>
  <si>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</si>
  <si>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</si>
  <si>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</si>
  <si>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</si>
  <si>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</si>
  <si>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</si>
  <si>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</si>
  <si>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</si>
  <si>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</si>
  <si>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</si>
  <si>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</si>
  <si>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</si>
  <si>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</si>
  <si>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</si>
  <si>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</si>
  <si>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</si>
  <si>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</si>
  <si>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</si>
  <si>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</si>
  <si>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</si>
  <si>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</si>
  <si>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</si>
  <si>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</si>
  <si>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</si>
  <si>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</si>
  <si>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</si>
  <si>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</si>
  <si>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</si>
  <si>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</si>
  <si>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</si>
  <si>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</si>
  <si>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</si>
  <si>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</si>
  <si>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</si>
  <si>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</si>
  <si>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</si>
  <si>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</si>
  <si>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</si>
  <si>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</si>
  <si>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</si>
  <si>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</si>
  <si>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</si>
  <si>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</si>
  <si>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</si>
  <si>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</si>
  <si>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</si>
  <si>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</si>
  <si>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</si>
  <si>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</si>
  <si>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</si>
  <si>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</si>
  <si>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</si>
  <si>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</si>
  <si>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</si>
  <si>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</si>
  <si>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</si>
  <si>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</si>
  <si>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</si>
  <si>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</si>
  <si>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</si>
  <si>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</si>
  <si>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</si>
  <si>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</si>
  <si>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</si>
  <si>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</si>
  <si>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</si>
  <si>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</si>
  <si>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</si>
  <si>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</si>
  <si>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</si>
  <si>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</si>
  <si>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</si>
  <si>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</si>
  <si>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</si>
  <si>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</si>
  <si>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</si>
  <si>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</si>
  <si>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</si>
  <si>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</si>
  <si>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</si>
  <si>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</si>
  <si>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</si>
  <si>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</si>
  <si>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</si>
  <si>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</si>
  <si>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</si>
  <si>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</si>
  <si>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</si>
  <si>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</si>
  <si>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</si>
  <si>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</si>
  <si>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</si>
  <si>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</si>
  <si>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</si>
  <si>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</si>
  <si>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</si>
  <si>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</si>
  <si>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</si>
  <si>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</si>
  <si>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</si>
  <si>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</si>
  <si>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</si>
  <si>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</si>
  <si>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</si>
  <si>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</si>
  <si>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</si>
  <si>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</si>
  <si>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</si>
  <si>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</si>
  <si>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</si>
  <si>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</si>
  <si>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</si>
  <si>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</si>
  <si>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</si>
  <si>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</si>
  <si>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</si>
  <si>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</si>
  <si>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</si>
  <si>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</si>
  <si>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</si>
  <si>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</si>
  <si>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</si>
  <si>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</si>
  <si>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</si>
  <si>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</si>
  <si>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</si>
  <si>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</si>
  <si>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</si>
  <si>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</si>
  <si>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</si>
  <si>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</si>
  <si>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</si>
  <si>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</si>
  <si>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</si>
  <si>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</si>
  <si>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</si>
  <si>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</si>
  <si>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</si>
  <si>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</si>
  <si>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</si>
  <si>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</si>
  <si>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</si>
  <si>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</si>
  <si>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</si>
  <si>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</si>
  <si>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</si>
  <si>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</si>
  <si>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</si>
  <si>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</si>
  <si>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</si>
  <si>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</si>
  <si>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</si>
  <si>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</si>
  <si>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</si>
  <si>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</si>
  <si>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</si>
  <si>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</si>
  <si>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</si>
  <si>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</si>
  <si>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</si>
  <si>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</si>
  <si>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</si>
  <si>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</si>
  <si>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</si>
  <si>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</si>
  <si>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</si>
  <si>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</si>
  <si>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</si>
  <si>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</si>
  <si>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</si>
  <si>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</si>
  <si>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</si>
  <si>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</si>
  <si>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</si>
  <si>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</si>
  <si>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</si>
  <si>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</si>
  <si>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</si>
  <si>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</si>
  <si>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</si>
  <si>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</si>
  <si>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</si>
  <si>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</si>
  <si>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</si>
  <si>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</si>
  <si>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</si>
  <si>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</si>
  <si>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</si>
  <si>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</si>
  <si>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</si>
  <si>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</si>
  <si>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</si>
  <si>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</si>
  <si>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</si>
  <si>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</si>
  <si>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</si>
  <si>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</si>
  <si>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</si>
  <si>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</si>
  <si>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</si>
  <si>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</si>
  <si>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</si>
  <si>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</si>
  <si>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</si>
  <si>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</si>
  <si>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</si>
  <si>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</si>
  <si>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</si>
  <si>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</si>
  <si>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</si>
  <si>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</si>
  <si>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</si>
  <si>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</si>
  <si>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</si>
  <si>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</si>
  <si>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</si>
  <si>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</si>
  <si>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</si>
  <si>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</si>
  <si>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</si>
  <si>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</si>
  <si>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</si>
  <si>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</si>
  <si>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</si>
  <si>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</si>
  <si>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</si>
  <si>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</si>
  <si>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</si>
  <si>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</si>
  <si>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</si>
  <si>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</si>
  <si>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</si>
  <si>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</si>
  <si>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</si>
  <si>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</si>
  <si>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</si>
  <si>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</si>
  <si>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</si>
  <si>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</si>
  <si>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</si>
  <si>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</si>
  <si>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</si>
  <si>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</si>
  <si>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</si>
  <si>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</si>
  <si>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</si>
  <si>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</si>
  <si>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</si>
  <si>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</si>
  <si>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</si>
  <si>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</si>
  <si>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</si>
  <si>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</si>
  <si>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</si>
  <si>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</si>
  <si>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</si>
  <si>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</si>
  <si>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</si>
  <si>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</si>
  <si>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</si>
  <si>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</si>
  <si>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</si>
  <si>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</si>
  <si>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</si>
  <si>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</si>
  <si>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</si>
  <si>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</si>
  <si>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</si>
  <si>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</si>
  <si>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</si>
  <si>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</si>
  <si>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</si>
  <si>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</si>
  <si>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</si>
  <si>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</si>
  <si>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</si>
  <si>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</si>
  <si>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</si>
  <si>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</si>
  <si>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</si>
  <si>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</si>
  <si>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</si>
  <si>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</si>
  <si>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</si>
  <si>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</si>
  <si>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</si>
  <si>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</si>
  <si>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</si>
  <si>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</si>
  <si>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</si>
  <si>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</si>
  <si>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</si>
  <si>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</si>
  <si>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</si>
  <si>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</si>
  <si>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</si>
  <si>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</si>
  <si>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</si>
  <si>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</si>
  <si>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</si>
  <si>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</si>
  <si>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</si>
  <si>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</si>
  <si>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</si>
  <si>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</si>
  <si>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</si>
  <si>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</si>
  <si>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</si>
  <si>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</si>
  <si>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</si>
  <si>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</si>
  <si>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</si>
  <si>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</si>
  <si>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</si>
  <si>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</si>
  <si>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</si>
  <si>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</si>
  <si>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</si>
  <si>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</si>
  <si>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</si>
  <si>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</si>
  <si>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</si>
  <si>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</si>
  <si>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</si>
  <si>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</si>
  <si>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</si>
  <si>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</si>
  <si>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</si>
  <si>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</si>
  <si>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</si>
  <si>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</si>
  <si>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</si>
  <si>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</si>
  <si>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</si>
  <si>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</si>
  <si>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</si>
  <si>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</si>
  <si>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</si>
  <si>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</si>
  <si>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</si>
  <si>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</si>
  <si>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</si>
  <si>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</si>
  <si>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</si>
  <si>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</si>
  <si>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</si>
  <si>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</si>
  <si>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</si>
  <si>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</si>
  <si>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</si>
  <si>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</si>
  <si>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</si>
  <si>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</si>
  <si>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</si>
  <si>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</si>
  <si>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</si>
  <si>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</si>
  <si>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</si>
  <si>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</si>
  <si>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</si>
  <si>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</si>
  <si>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</si>
  <si>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</si>
  <si>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</si>
  <si>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</si>
  <si>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</si>
  <si>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</si>
  <si>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</si>
  <si>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</si>
  <si>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</si>
  <si>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</si>
  <si>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</si>
  <si>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</si>
  <si>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</si>
  <si>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</si>
  <si>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</si>
  <si>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</si>
  <si>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</si>
  <si>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</si>
  <si>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</si>
  <si>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</si>
  <si>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</si>
  <si>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</si>
  <si>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</si>
  <si>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</si>
  <si>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</si>
  <si>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</si>
  <si>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</si>
  <si>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</si>
  <si>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</si>
  <si>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</si>
  <si>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</si>
  <si>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</si>
  <si>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</si>
  <si>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</si>
  <si>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</si>
  <si>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</si>
  <si>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</si>
  <si>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</si>
  <si>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</si>
  <si>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</si>
  <si>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</si>
  <si>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</si>
  <si>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</si>
  <si>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</si>
  <si>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</si>
  <si>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</si>
  <si>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</si>
  <si>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</si>
  <si>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</si>
  <si>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</si>
  <si>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</si>
  <si>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</si>
  <si>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</si>
  <si>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</si>
  <si>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</si>
  <si>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</si>
  <si>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</si>
  <si>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</si>
  <si>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</si>
  <si>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</si>
  <si>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</si>
  <si>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</si>
  <si>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</si>
  <si>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</si>
  <si>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</si>
  <si>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</si>
  <si>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</si>
  <si>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</si>
  <si>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</si>
  <si>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</si>
  <si>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</si>
  <si>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</si>
  <si>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</si>
  <si>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</si>
  <si>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</si>
  <si>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</si>
  <si>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</si>
  <si>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</si>
  <si>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</si>
  <si>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</si>
  <si>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</si>
  <si>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</si>
  <si>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</si>
  <si>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</si>
  <si>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</si>
  <si>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</si>
  <si>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</si>
  <si>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</si>
  <si>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</si>
  <si>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</si>
  <si>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</si>
  <si>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</si>
  <si>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</si>
  <si>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</si>
  <si>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</si>
  <si>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</si>
  <si>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</si>
  <si>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</si>
  <si>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</si>
  <si>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</si>
  <si>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</si>
  <si>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</si>
  <si>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</si>
  <si>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</si>
  <si>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</si>
  <si>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</si>
  <si>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</si>
  <si>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</si>
  <si>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</si>
  <si>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</si>
  <si>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</si>
  <si>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</si>
  <si>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</si>
  <si>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</si>
  <si>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</si>
  <si>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</si>
  <si>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</si>
  <si>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</si>
  <si>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</si>
  <si>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</si>
  <si>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</si>
  <si>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</si>
  <si>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</si>
  <si>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</si>
  <si>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</si>
  <si>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</si>
  <si>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</si>
  <si>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</si>
  <si>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</si>
  <si>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</si>
  <si>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</si>
  <si>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</si>
  <si>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</si>
  <si>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</si>
  <si>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</si>
  <si>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</si>
  <si>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</si>
  <si>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</si>
  <si>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</si>
  <si>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</si>
  <si>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</si>
  <si>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</si>
  <si>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</si>
  <si>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</si>
  <si>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</si>
  <si>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</si>
  <si>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</si>
  <si>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</si>
  <si>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</si>
  <si>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</si>
  <si>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</si>
  <si>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</si>
  <si>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</si>
  <si>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</si>
  <si>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</si>
  <si>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</si>
  <si>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</si>
  <si>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</si>
  <si>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</si>
  <si>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</si>
  <si>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</si>
  <si>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</si>
  <si>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</si>
  <si>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</si>
  <si>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</si>
  <si>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</si>
  <si>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</si>
  <si>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</si>
  <si>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</si>
  <si>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</si>
  <si>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</si>
  <si>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</si>
  <si>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</si>
  <si>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</si>
  <si>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</si>
  <si>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</si>
  <si>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</si>
  <si>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</si>
  <si>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</si>
  <si>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</si>
  <si>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</si>
  <si>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</si>
  <si>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</si>
  <si>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</si>
  <si>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</si>
  <si>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</si>
  <si>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</si>
  <si>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</si>
  <si>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</si>
  <si>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</si>
  <si>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</si>
  <si>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</si>
  <si>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</si>
  <si>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</si>
  <si>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</si>
  <si>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</si>
  <si>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</si>
  <si>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</si>
  <si>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</si>
  <si>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</si>
  <si>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</si>
  <si>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</si>
  <si>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</si>
  <si>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</si>
  <si>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</si>
  <si>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</si>
  <si>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</si>
  <si>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</si>
  <si>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</si>
  <si>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</si>
  <si>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</si>
  <si>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</si>
  <si>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</si>
  <si>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</si>
  <si>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</si>
  <si>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</si>
  <si>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</si>
  <si>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</si>
  <si>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</si>
  <si>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</si>
  <si>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</si>
  <si>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</si>
  <si>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</si>
  <si>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</si>
  <si>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</si>
  <si>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</si>
  <si>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</si>
  <si>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</si>
  <si>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</si>
  <si>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</si>
  <si>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</si>
  <si>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</si>
  <si>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</si>
  <si>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</si>
  <si>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</si>
  <si>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</si>
  <si>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</si>
  <si>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</si>
  <si>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</si>
  <si>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</si>
  <si>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</si>
  <si>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</si>
  <si>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</si>
  <si>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</si>
  <si>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</si>
  <si>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</si>
  <si>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</si>
  <si>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</si>
  <si>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</si>
  <si>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</si>
  <si>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</si>
  <si>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</si>
  <si>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</si>
  <si>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</si>
  <si>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</si>
  <si>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</si>
  <si>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</si>
  <si>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</si>
  <si>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</si>
  <si>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</si>
  <si>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</si>
  <si>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</si>
  <si>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</si>
  <si>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</si>
  <si>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</si>
  <si>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</si>
  <si>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</si>
  <si>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</si>
  <si>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</si>
  <si>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</si>
  <si>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</si>
  <si>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</si>
  <si>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</si>
  <si>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</si>
  <si>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</si>
  <si>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</si>
  <si>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</si>
  <si>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</si>
  <si>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</si>
  <si>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</si>
  <si>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</si>
  <si>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</si>
  <si>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</si>
  <si>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</si>
  <si>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</si>
  <si>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</si>
  <si>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</si>
  <si>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</si>
  <si>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</si>
  <si>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</si>
  <si>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</si>
  <si>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</si>
  <si>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</si>
  <si>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</si>
  <si>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</si>
  <si>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</si>
  <si>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</si>
  <si>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</si>
  <si>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</si>
  <si>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</si>
  <si>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</si>
  <si>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</si>
  <si>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</si>
  <si>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</si>
  <si>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</si>
  <si>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</si>
  <si>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</si>
  <si>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</si>
  <si>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</si>
  <si>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</si>
  <si>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</si>
  <si>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</si>
  <si>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</si>
  <si>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</si>
  <si>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</si>
  <si>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</si>
  <si>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</si>
  <si>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</si>
  <si>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</si>
  <si>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</si>
  <si>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</si>
  <si>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</si>
  <si>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</si>
  <si>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</si>
  <si>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</si>
  <si>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</si>
  <si>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</si>
  <si>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</si>
  <si>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</si>
  <si>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</si>
  <si>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</si>
  <si>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</si>
  <si>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</si>
  <si>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</si>
  <si>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</si>
  <si>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</si>
  <si>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WANTAGE TWP</t>
  </si>
  <si>
    <t>HOWELL TWP</t>
  </si>
  <si>
    <t>MONTVALE BORO</t>
  </si>
  <si>
    <t>CHERRY HILL TWP</t>
  </si>
  <si>
    <t>BRANCHBURG TWP</t>
  </si>
  <si>
    <t>FRANKLIN TWP</t>
  </si>
  <si>
    <t>READINGTON TWP</t>
  </si>
  <si>
    <t>UPPER FREEHOLD TWP</t>
  </si>
  <si>
    <t>LINDEN CITY</t>
  </si>
  <si>
    <t>EVESHAM TWP</t>
  </si>
  <si>
    <t>WASHINGTON TWP</t>
  </si>
  <si>
    <t>WEST MILFORD TWP</t>
  </si>
  <si>
    <t>WALL TWP</t>
  </si>
  <si>
    <t>CLINTON TWP</t>
  </si>
  <si>
    <t>MONTVILLE TWP</t>
  </si>
  <si>
    <t>GLOUCESTER TWP</t>
  </si>
  <si>
    <t>MARLBORO TWP</t>
  </si>
  <si>
    <t>UPPER DEERFIELD TWP</t>
  </si>
  <si>
    <t>JERSEY CITY</t>
  </si>
  <si>
    <t>MONROE TWP</t>
  </si>
  <si>
    <t>OCEAN TWP</t>
  </si>
  <si>
    <t>JEFFERSON TWP</t>
  </si>
  <si>
    <t>LACEY TWP</t>
  </si>
  <si>
    <t>VINELAND CITY</t>
  </si>
  <si>
    <t>HOLLAND TWP</t>
  </si>
  <si>
    <t>GREEN TWP</t>
  </si>
  <si>
    <t>SPRINGFIELD TWP</t>
  </si>
  <si>
    <t>20170407</t>
  </si>
  <si>
    <t>FRANKLIN LAKES BORO</t>
  </si>
  <si>
    <t>LOWER TWP</t>
  </si>
  <si>
    <t>UPPER TWP</t>
  </si>
  <si>
    <t>WOODBINE BORO</t>
  </si>
  <si>
    <t>MILLVILLE CITY</t>
  </si>
  <si>
    <t>BLOOMFIELD TOWN</t>
  </si>
  <si>
    <t>NORTH BRUNSWICK TWP</t>
  </si>
  <si>
    <t>FREEHOLD TWP</t>
  </si>
  <si>
    <t>PENNSVILLE TWP</t>
  </si>
  <si>
    <t>WARREN TWP</t>
  </si>
  <si>
    <t>VERNON TWP</t>
  </si>
  <si>
    <t>LOPATCONG TWP</t>
  </si>
  <si>
    <t>20170508</t>
  </si>
  <si>
    <t>20170207</t>
  </si>
  <si>
    <t>NORTHFIELD CITY</t>
  </si>
  <si>
    <t>VENTNOR CITY</t>
  </si>
  <si>
    <t>BERGENFIELD BORO</t>
  </si>
  <si>
    <t>MAYWOOD BORO</t>
  </si>
  <si>
    <t>WOOD-RIDGE BORO</t>
  </si>
  <si>
    <t>WYCKOFF TWP</t>
  </si>
  <si>
    <t>PEMBERTON TWP</t>
  </si>
  <si>
    <t>NORTH WILDWOOD CITY</t>
  </si>
  <si>
    <t>LIVINGSTON TWP</t>
  </si>
  <si>
    <t>HARRISON TWP</t>
  </si>
  <si>
    <t>UNION CITY</t>
  </si>
  <si>
    <t>BETHLEHEM TWP</t>
  </si>
  <si>
    <t>RARITAN TWP</t>
  </si>
  <si>
    <t>KEYPORT BORO</t>
  </si>
  <si>
    <t>MILLSTONE TWP</t>
  </si>
  <si>
    <t>CHESTER TWP</t>
  </si>
  <si>
    <t>DOVER TOWN</t>
  </si>
  <si>
    <t>WANAQUE BORO</t>
  </si>
  <si>
    <t>PITTSGROVE TWP</t>
  </si>
  <si>
    <t>BERNARDS TWP</t>
  </si>
  <si>
    <t>MONTGOMERY TWP</t>
  </si>
  <si>
    <t>WATCHUNG BORO</t>
  </si>
  <si>
    <t>SPARTA TWP</t>
  </si>
  <si>
    <t>Square feet of nonresidential construction reported on certificates of occupancy, April 2017</t>
  </si>
  <si>
    <t>20170607</t>
  </si>
  <si>
    <t>BUENA VISTA TWP</t>
  </si>
  <si>
    <t>FOLSOM BORO</t>
  </si>
  <si>
    <t>GALLOWAY TWP</t>
  </si>
  <si>
    <t>HAMMONTON TOWN</t>
  </si>
  <si>
    <t>MULLICA TWP</t>
  </si>
  <si>
    <t>CLOSTER BORO</t>
  </si>
  <si>
    <t>EDGEWATER BORO</t>
  </si>
  <si>
    <t>GARFIELD CITY</t>
  </si>
  <si>
    <t>HASBROUCK HEIGHTS BORO</t>
  </si>
  <si>
    <t>NORTHVALE BORO</t>
  </si>
  <si>
    <t>OAKLAND BORO</t>
  </si>
  <si>
    <t>CHESTERFIELD TWP</t>
  </si>
  <si>
    <t>CINNAMINSON TWP</t>
  </si>
  <si>
    <t>MEDFORD TWP</t>
  </si>
  <si>
    <t>WESTAMPTON TWP</t>
  </si>
  <si>
    <t>COLLINGSWOOD BORO</t>
  </si>
  <si>
    <t>SEA ISLE CITY</t>
  </si>
  <si>
    <t>BRIDGETON CITY</t>
  </si>
  <si>
    <t>DEERFIELD TWP</t>
  </si>
  <si>
    <t>MAURICE RIVER TWP</t>
  </si>
  <si>
    <t>BELLEVILLE TOWN</t>
  </si>
  <si>
    <t>EAST ORANGE CITY</t>
  </si>
  <si>
    <t>MONTCLAIR TOWN</t>
  </si>
  <si>
    <t>ROSELAND BORO</t>
  </si>
  <si>
    <t>ELK TWP</t>
  </si>
  <si>
    <t>WOOLWICH TWP</t>
  </si>
  <si>
    <t>HOBOKEN CITY</t>
  </si>
  <si>
    <t>KEARNY TOWN</t>
  </si>
  <si>
    <t>WEST NEW YORK TOWN</t>
  </si>
  <si>
    <t>TEWKSBURY TWP</t>
  </si>
  <si>
    <t>CARTERET BORO</t>
  </si>
  <si>
    <t>BRIELLE BORO</t>
  </si>
  <si>
    <t>EATONTOWN BORO</t>
  </si>
  <si>
    <t>LONG BRANCH CITY</t>
  </si>
  <si>
    <t>MANASQUAN BORO</t>
  </si>
  <si>
    <t>SPRING LAKE BORO</t>
  </si>
  <si>
    <t>HANOVER TWP</t>
  </si>
  <si>
    <t>HARDING TWP</t>
  </si>
  <si>
    <t>BARNEGAT LIGHT BORO</t>
  </si>
  <si>
    <t>DOVER TWP</t>
  </si>
  <si>
    <t>PLUMSTED TWP</t>
  </si>
  <si>
    <t>SOUTH TOMS RIVER BORO</t>
  </si>
  <si>
    <t>STAFFORD TWP</t>
  </si>
  <si>
    <t>CLIFTON CITY</t>
  </si>
  <si>
    <t>LITTLE FALLS TWP</t>
  </si>
  <si>
    <t>RINGWOOD BORO</t>
  </si>
  <si>
    <t>LOWER ALLOWAYS CREEK TWP</t>
  </si>
  <si>
    <t>HILLSBOROUGH TWP</t>
  </si>
  <si>
    <t>CLARK TWP</t>
  </si>
  <si>
    <t>ROSELLE BORO</t>
  </si>
  <si>
    <t>STATE OFFICE</t>
  </si>
  <si>
    <t>See Hardwick Twp</t>
  </si>
  <si>
    <t>Office square feet certified,  January-April 2017</t>
  </si>
  <si>
    <t>Source: New Jersey Department of Community Affairs, 6/7/17</t>
  </si>
  <si>
    <t>April</t>
  </si>
  <si>
    <t>Retail square feet certified, January-April 2017</t>
  </si>
  <si>
    <t xml:space="preserve">  April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</si>
</sst>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A5" sqref="A5:Q119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1124</v>
      </c>
      <c r="B5" s="46" t="s">
        <v>1856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7">
        <v>1501</v>
      </c>
    </row>
    <row r="6" spans="1:17" ht="15">
      <c r="A6" s="59" t="s">
        <v>1139</v>
      </c>
      <c r="B6" s="46" t="s">
        <v>1857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1080</v>
      </c>
    </row>
    <row r="7" spans="1:17" ht="15">
      <c r="A7" s="59" t="s">
        <v>1142</v>
      </c>
      <c r="B7" s="46" t="s">
        <v>1858</v>
      </c>
      <c r="C7" s="47">
        <v>4691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5">
      <c r="A8" s="59" t="s">
        <v>1148</v>
      </c>
      <c r="B8" s="46" t="s">
        <v>1859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47">
        <v>3600</v>
      </c>
      <c r="Q8" s="27"/>
    </row>
    <row r="9" spans="1:17" ht="15">
      <c r="A9" s="59" t="s">
        <v>1158</v>
      </c>
      <c r="B9" s="46" t="s">
        <v>1860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900</v>
      </c>
    </row>
    <row r="10" spans="1:17" ht="15">
      <c r="A10" s="59" t="s">
        <v>1160</v>
      </c>
      <c r="B10" s="46" t="s">
        <v>1831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480</v>
      </c>
    </row>
    <row r="11" spans="1:17" ht="15">
      <c r="A11" s="59" t="s">
        <v>1172</v>
      </c>
      <c r="B11" s="46" t="s">
        <v>1832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2802</v>
      </c>
    </row>
    <row r="12" spans="1:17" ht="15">
      <c r="A12" s="59" t="s">
        <v>1185</v>
      </c>
      <c r="B12" s="46" t="s">
        <v>1833</v>
      </c>
      <c r="C12" s="27"/>
      <c r="D12" s="27"/>
      <c r="E12" s="27"/>
      <c r="F12" s="27"/>
      <c r="G12" s="27"/>
      <c r="H12" s="27"/>
      <c r="I12" s="27"/>
      <c r="J12" s="47">
        <v>306</v>
      </c>
      <c r="K12" s="27"/>
      <c r="L12" s="27"/>
      <c r="M12" s="27"/>
      <c r="N12" s="27"/>
      <c r="O12" s="27"/>
      <c r="P12" s="27"/>
      <c r="Q12" s="27"/>
    </row>
    <row r="13" spans="1:17" ht="15">
      <c r="A13" s="59" t="s">
        <v>1197</v>
      </c>
      <c r="B13" s="46" t="s">
        <v>1861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7">
        <v>6000</v>
      </c>
      <c r="Q13" s="27"/>
    </row>
    <row r="14" spans="1:17" ht="15">
      <c r="A14" s="59" t="s">
        <v>1215</v>
      </c>
      <c r="B14" s="46" t="s">
        <v>1862</v>
      </c>
      <c r="C14" s="27"/>
      <c r="D14" s="27"/>
      <c r="E14" s="27"/>
      <c r="F14" s="47">
        <v>573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59" t="s">
        <v>1236</v>
      </c>
      <c r="B15" s="46" t="s">
        <v>1817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298</v>
      </c>
    </row>
    <row r="16" spans="1:17" ht="15">
      <c r="A16" s="59" t="s">
        <v>1239</v>
      </c>
      <c r="B16" s="46" t="s">
        <v>1863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47">
        <v>2415</v>
      </c>
      <c r="N16" s="27"/>
      <c r="O16" s="27"/>
      <c r="P16" s="27"/>
      <c r="Q16" s="27"/>
    </row>
    <row r="17" spans="1:17" ht="15">
      <c r="A17" s="59" t="s">
        <v>1251</v>
      </c>
      <c r="B17" s="46" t="s">
        <v>1864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308</v>
      </c>
    </row>
    <row r="18" spans="1:17" ht="15">
      <c r="A18" s="59" t="s">
        <v>1278</v>
      </c>
      <c r="B18" s="46" t="s">
        <v>1834</v>
      </c>
      <c r="C18" s="27"/>
      <c r="D18" s="27"/>
      <c r="E18" s="27"/>
      <c r="F18" s="27"/>
      <c r="G18" s="27"/>
      <c r="H18" s="27"/>
      <c r="I18" s="47">
        <v>240</v>
      </c>
      <c r="J18" s="27"/>
      <c r="K18" s="27"/>
      <c r="L18" s="27"/>
      <c r="M18" s="27"/>
      <c r="N18" s="27"/>
      <c r="O18" s="27"/>
      <c r="P18" s="27"/>
      <c r="Q18" s="27"/>
    </row>
    <row r="19" spans="1:17" ht="15">
      <c r="A19" s="59" t="s">
        <v>1284</v>
      </c>
      <c r="B19" s="46" t="s">
        <v>1791</v>
      </c>
      <c r="C19" s="27"/>
      <c r="D19" s="27"/>
      <c r="E19" s="27"/>
      <c r="F19" s="27"/>
      <c r="G19" s="27"/>
      <c r="H19" s="27"/>
      <c r="I19" s="27"/>
      <c r="J19" s="47">
        <v>8202</v>
      </c>
      <c r="K19" s="27"/>
      <c r="L19" s="27"/>
      <c r="M19" s="27"/>
      <c r="N19" s="27"/>
      <c r="O19" s="27"/>
      <c r="P19" s="27"/>
      <c r="Q19" s="27"/>
    </row>
    <row r="20" spans="1:17" ht="15">
      <c r="A20" s="59" t="s">
        <v>1296</v>
      </c>
      <c r="B20" s="46" t="s">
        <v>1865</v>
      </c>
      <c r="C20" s="47">
        <v>4378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5">
      <c r="A21" s="59" t="s">
        <v>1302</v>
      </c>
      <c r="B21" s="46" t="s">
        <v>1866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47">
        <v>2560</v>
      </c>
      <c r="Q21" s="27"/>
    </row>
    <row r="22" spans="1:17" ht="15">
      <c r="A22" s="59" t="s">
        <v>1383</v>
      </c>
      <c r="B22" s="46" t="s">
        <v>1835</v>
      </c>
      <c r="C22" s="27"/>
      <c r="D22" s="27"/>
      <c r="E22" s="27"/>
      <c r="F22" s="27"/>
      <c r="G22" s="27"/>
      <c r="H22" s="27"/>
      <c r="I22" s="27"/>
      <c r="J22" s="27"/>
      <c r="K22" s="47">
        <v>80</v>
      </c>
      <c r="L22" s="27"/>
      <c r="M22" s="27"/>
      <c r="N22" s="27"/>
      <c r="O22" s="27"/>
      <c r="P22" s="27"/>
      <c r="Q22" s="27"/>
    </row>
    <row r="23" spans="1:17" ht="15">
      <c r="A23" s="59" t="s">
        <v>1386</v>
      </c>
      <c r="B23" s="46" t="s">
        <v>1836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1876</v>
      </c>
    </row>
    <row r="24" spans="1:17" ht="15">
      <c r="A24" s="59" t="s">
        <v>1408</v>
      </c>
      <c r="B24" s="46" t="s">
        <v>1867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47">
        <v>16480</v>
      </c>
      <c r="Q24" s="47">
        <v>2600</v>
      </c>
    </row>
    <row r="25" spans="1:17" ht="15">
      <c r="A25" s="59" t="s">
        <v>1411</v>
      </c>
      <c r="B25" s="46" t="s">
        <v>1868</v>
      </c>
      <c r="C25" s="47">
        <v>1325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250</v>
      </c>
    </row>
    <row r="26" spans="1:17" ht="15">
      <c r="A26" s="59" t="s">
        <v>1426</v>
      </c>
      <c r="B26" s="46" t="s">
        <v>1798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2512</v>
      </c>
    </row>
    <row r="27" spans="1:17" ht="15">
      <c r="A27" s="59" t="s">
        <v>1446</v>
      </c>
      <c r="B27" s="46" t="s">
        <v>1869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792</v>
      </c>
    </row>
    <row r="28" spans="1:17" ht="15">
      <c r="A28" s="59" t="s">
        <v>1473</v>
      </c>
      <c r="B28" s="46" t="s">
        <v>1837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996</v>
      </c>
    </row>
    <row r="29" spans="1:17" ht="15">
      <c r="A29" s="59" t="s">
        <v>1488</v>
      </c>
      <c r="B29" s="46" t="s">
        <v>1815</v>
      </c>
      <c r="C29" s="27"/>
      <c r="D29" s="27"/>
      <c r="E29" s="27"/>
      <c r="F29" s="27"/>
      <c r="G29" s="47">
        <v>4830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">
      <c r="A30" s="59" t="s">
        <v>1496</v>
      </c>
      <c r="B30" s="46" t="s">
        <v>1870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112</v>
      </c>
    </row>
    <row r="31" spans="1:17" ht="15">
      <c r="A31" s="59" t="s">
        <v>1533</v>
      </c>
      <c r="B31" s="46" t="s">
        <v>1792</v>
      </c>
      <c r="C31" s="27"/>
      <c r="D31" s="47">
        <v>21504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160</v>
      </c>
    </row>
    <row r="32" spans="1:17" ht="15">
      <c r="A32" s="59" t="s">
        <v>1542</v>
      </c>
      <c r="B32" s="46" t="s">
        <v>1871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144</v>
      </c>
    </row>
    <row r="33" spans="1:17" ht="15">
      <c r="A33" s="59" t="s">
        <v>1551</v>
      </c>
      <c r="B33" s="46" t="s">
        <v>1804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720</v>
      </c>
    </row>
    <row r="34" spans="1:17" ht="15">
      <c r="A34" s="59" t="s">
        <v>1633</v>
      </c>
      <c r="B34" s="46" t="s">
        <v>1818</v>
      </c>
      <c r="C34" s="27"/>
      <c r="D34" s="27"/>
      <c r="E34" s="27"/>
      <c r="F34" s="47">
        <v>3530</v>
      </c>
      <c r="G34" s="27"/>
      <c r="H34" s="27"/>
      <c r="I34" s="27"/>
      <c r="J34" s="27"/>
      <c r="K34" s="27"/>
      <c r="L34" s="27"/>
      <c r="M34" s="47">
        <v>6400</v>
      </c>
      <c r="N34" s="27"/>
      <c r="O34" s="27"/>
      <c r="P34" s="27"/>
      <c r="Q34" s="27"/>
    </row>
    <row r="35" spans="1:17" ht="15">
      <c r="A35" s="59" t="s">
        <v>1639</v>
      </c>
      <c r="B35" s="46" t="s">
        <v>1838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378</v>
      </c>
    </row>
    <row r="36" spans="1:17" ht="15">
      <c r="A36" s="59" t="s">
        <v>1645</v>
      </c>
      <c r="B36" s="46" t="s">
        <v>1872</v>
      </c>
      <c r="C36" s="47">
        <v>4580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5">
      <c r="A37" s="59" t="s">
        <v>1651</v>
      </c>
      <c r="B37" s="46" t="s">
        <v>1819</v>
      </c>
      <c r="C37" s="47">
        <v>2095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864</v>
      </c>
    </row>
    <row r="38" spans="1:17" ht="15">
      <c r="A38" s="59" t="s">
        <v>1666</v>
      </c>
      <c r="B38" s="46" t="s">
        <v>1820</v>
      </c>
      <c r="C38" s="47">
        <v>683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">
      <c r="A39" s="59" t="s">
        <v>1670</v>
      </c>
      <c r="B39" s="46" t="s">
        <v>1873</v>
      </c>
      <c r="C39" s="47">
        <v>600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">
      <c r="A40" s="59" t="s">
        <v>1676</v>
      </c>
      <c r="B40" s="46" t="s">
        <v>1874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1200</v>
      </c>
    </row>
    <row r="41" spans="1:17" ht="15">
      <c r="A41" s="59" t="s">
        <v>1694</v>
      </c>
      <c r="B41" s="46" t="s">
        <v>1875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672</v>
      </c>
    </row>
    <row r="42" spans="1:17" ht="15">
      <c r="A42" s="59" t="s">
        <v>1697</v>
      </c>
      <c r="B42" s="46" t="s">
        <v>1821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4800</v>
      </c>
    </row>
    <row r="43" spans="1:17" ht="15">
      <c r="A43" s="59" t="s">
        <v>1706</v>
      </c>
      <c r="B43" s="46" t="s">
        <v>1806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896</v>
      </c>
    </row>
    <row r="44" spans="1:17" ht="15">
      <c r="A44" s="59" t="s">
        <v>1</v>
      </c>
      <c r="B44" s="46" t="s">
        <v>1812</v>
      </c>
      <c r="C44" s="47">
        <v>0</v>
      </c>
      <c r="D44" s="47">
        <v>9100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7">
        <v>1</v>
      </c>
      <c r="Q44" s="47">
        <v>0</v>
      </c>
    </row>
    <row r="45" spans="1:17" ht="15">
      <c r="A45" s="59" t="s">
        <v>5</v>
      </c>
      <c r="B45" s="46" t="s">
        <v>1876</v>
      </c>
      <c r="C45" s="27"/>
      <c r="D45" s="27"/>
      <c r="E45" s="27"/>
      <c r="F45" s="27"/>
      <c r="G45" s="27"/>
      <c r="H45" s="27"/>
      <c r="I45" s="27"/>
      <c r="J45" s="47">
        <v>4159</v>
      </c>
      <c r="K45" s="27"/>
      <c r="L45" s="27"/>
      <c r="M45" s="27"/>
      <c r="N45" s="27"/>
      <c r="O45" s="27"/>
      <c r="P45" s="27"/>
      <c r="Q45" s="27"/>
    </row>
    <row r="46" spans="1:17" ht="15">
      <c r="A46" s="59" t="s">
        <v>7</v>
      </c>
      <c r="B46" s="46" t="s">
        <v>1822</v>
      </c>
      <c r="C46" s="27"/>
      <c r="D46" s="27"/>
      <c r="E46" s="27"/>
      <c r="F46" s="27"/>
      <c r="G46" s="27"/>
      <c r="H46" s="27"/>
      <c r="I46" s="27"/>
      <c r="J46" s="47">
        <v>60000</v>
      </c>
      <c r="K46" s="27"/>
      <c r="L46" s="27"/>
      <c r="M46" s="27"/>
      <c r="N46" s="27"/>
      <c r="O46" s="27"/>
      <c r="P46" s="27"/>
      <c r="Q46" s="27"/>
    </row>
    <row r="47" spans="1:17" ht="15">
      <c r="A47" s="59" t="s">
        <v>15</v>
      </c>
      <c r="B47" s="46" t="s">
        <v>1877</v>
      </c>
      <c r="C47" s="47">
        <v>1920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5">
      <c r="A48" s="59" t="s">
        <v>28</v>
      </c>
      <c r="B48" s="46" t="s">
        <v>1839</v>
      </c>
      <c r="C48" s="27"/>
      <c r="D48" s="27"/>
      <c r="E48" s="27"/>
      <c r="F48" s="27"/>
      <c r="G48" s="27"/>
      <c r="H48" s="27"/>
      <c r="I48" s="27"/>
      <c r="J48" s="27"/>
      <c r="K48" s="27"/>
      <c r="L48" s="47">
        <v>20991</v>
      </c>
      <c r="M48" s="27"/>
      <c r="N48" s="27"/>
      <c r="O48" s="47">
        <v>60656</v>
      </c>
      <c r="P48" s="27"/>
      <c r="Q48" s="27"/>
    </row>
    <row r="49" spans="1:17" ht="15">
      <c r="A49" s="59" t="s">
        <v>37</v>
      </c>
      <c r="B49" s="46" t="s">
        <v>1878</v>
      </c>
      <c r="C49" s="27"/>
      <c r="D49" s="27"/>
      <c r="E49" s="27"/>
      <c r="F49" s="27"/>
      <c r="G49" s="27"/>
      <c r="H49" s="27"/>
      <c r="I49" s="27"/>
      <c r="J49" s="47">
        <v>72046</v>
      </c>
      <c r="K49" s="27"/>
      <c r="L49" s="27"/>
      <c r="M49" s="27"/>
      <c r="N49" s="27"/>
      <c r="O49" s="27"/>
      <c r="P49" s="27"/>
      <c r="Q49" s="27"/>
    </row>
    <row r="50" spans="1:17" ht="15">
      <c r="A50" s="59" t="s">
        <v>51</v>
      </c>
      <c r="B50" s="46" t="s">
        <v>1879</v>
      </c>
      <c r="C50" s="27"/>
      <c r="D50" s="27"/>
      <c r="E50" s="27"/>
      <c r="F50" s="27"/>
      <c r="G50" s="27"/>
      <c r="H50" s="27"/>
      <c r="I50" s="27"/>
      <c r="J50" s="47">
        <v>7956</v>
      </c>
      <c r="K50" s="27"/>
      <c r="L50" s="27"/>
      <c r="M50" s="27"/>
      <c r="N50" s="27"/>
      <c r="O50" s="27"/>
      <c r="P50" s="27"/>
      <c r="Q50" s="27"/>
    </row>
    <row r="51" spans="1:17" ht="15">
      <c r="A51" s="59" t="s">
        <v>76</v>
      </c>
      <c r="B51" s="46" t="s">
        <v>1880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600</v>
      </c>
    </row>
    <row r="52" spans="1:17" ht="15">
      <c r="A52" s="59" t="s">
        <v>87</v>
      </c>
      <c r="B52" s="46" t="s">
        <v>1840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1216</v>
      </c>
    </row>
    <row r="53" spans="1:17" ht="15">
      <c r="A53" s="59" t="s">
        <v>116</v>
      </c>
      <c r="B53" s="46" t="s">
        <v>1799</v>
      </c>
      <c r="C53" s="47">
        <v>2500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5">
      <c r="A54" s="59" t="s">
        <v>133</v>
      </c>
      <c r="B54" s="46" t="s">
        <v>1881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7092</v>
      </c>
    </row>
    <row r="55" spans="1:17" ht="15">
      <c r="A55" s="59" t="s">
        <v>149</v>
      </c>
      <c r="B55" s="46" t="s">
        <v>1882</v>
      </c>
      <c r="C55" s="27"/>
      <c r="D55" s="27"/>
      <c r="E55" s="27"/>
      <c r="F55" s="27"/>
      <c r="G55" s="27"/>
      <c r="H55" s="27"/>
      <c r="I55" s="27"/>
      <c r="J55" s="47">
        <v>1965</v>
      </c>
      <c r="K55" s="27"/>
      <c r="L55" s="27"/>
      <c r="M55" s="27"/>
      <c r="N55" s="27"/>
      <c r="O55" s="27"/>
      <c r="P55" s="27"/>
      <c r="Q55" s="27"/>
    </row>
    <row r="56" spans="1:17" ht="15">
      <c r="A56" s="59" t="s">
        <v>152</v>
      </c>
      <c r="B56" s="46" t="s">
        <v>1807</v>
      </c>
      <c r="C56" s="27"/>
      <c r="D56" s="27"/>
      <c r="E56" s="27"/>
      <c r="F56" s="27"/>
      <c r="G56" s="27"/>
      <c r="H56" s="27"/>
      <c r="I56" s="27"/>
      <c r="J56" s="47">
        <v>76288</v>
      </c>
      <c r="K56" s="27"/>
      <c r="L56" s="27"/>
      <c r="M56" s="27"/>
      <c r="N56" s="27"/>
      <c r="O56" s="27"/>
      <c r="P56" s="27"/>
      <c r="Q56" s="27"/>
    </row>
    <row r="57" spans="1:17" ht="15">
      <c r="A57" s="59" t="s">
        <v>155</v>
      </c>
      <c r="B57" s="46" t="s">
        <v>1883</v>
      </c>
      <c r="C57" s="47">
        <v>460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5">
      <c r="A58" s="59" t="s">
        <v>164</v>
      </c>
      <c r="B58" s="46" t="s">
        <v>1841</v>
      </c>
      <c r="C58" s="27"/>
      <c r="D58" s="27"/>
      <c r="E58" s="27"/>
      <c r="F58" s="27"/>
      <c r="G58" s="27"/>
      <c r="H58" s="27"/>
      <c r="I58" s="27"/>
      <c r="J58" s="47">
        <v>21198</v>
      </c>
      <c r="K58" s="27"/>
      <c r="L58" s="27"/>
      <c r="M58" s="27"/>
      <c r="N58" s="27"/>
      <c r="O58" s="27"/>
      <c r="P58" s="27"/>
      <c r="Q58" s="27"/>
    </row>
    <row r="59" spans="1:17" ht="15">
      <c r="A59" s="59" t="s">
        <v>170</v>
      </c>
      <c r="B59" s="46" t="s">
        <v>1884</v>
      </c>
      <c r="C59" s="27"/>
      <c r="D59" s="27"/>
      <c r="E59" s="27"/>
      <c r="F59" s="27"/>
      <c r="G59" s="27"/>
      <c r="H59" s="27"/>
      <c r="I59" s="27"/>
      <c r="J59" s="47">
        <v>49658</v>
      </c>
      <c r="K59" s="27"/>
      <c r="L59" s="27"/>
      <c r="M59" s="27"/>
      <c r="N59" s="27"/>
      <c r="O59" s="27"/>
      <c r="P59" s="27"/>
      <c r="Q59" s="27"/>
    </row>
    <row r="60" spans="1:17" ht="15">
      <c r="A60" s="59" t="s">
        <v>177</v>
      </c>
      <c r="B60" s="46" t="s">
        <v>1842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1001</v>
      </c>
    </row>
    <row r="61" spans="1:17" ht="15">
      <c r="A61" s="59" t="s">
        <v>189</v>
      </c>
      <c r="B61" s="46" t="s">
        <v>1802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960</v>
      </c>
    </row>
    <row r="62" spans="1:17" ht="15">
      <c r="A62" s="59" t="s">
        <v>215</v>
      </c>
      <c r="B62" s="46" t="s">
        <v>1813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2</v>
      </c>
    </row>
    <row r="63" spans="1:17" ht="15">
      <c r="A63" s="59" t="s">
        <v>233</v>
      </c>
      <c r="B63" s="46" t="s">
        <v>1843</v>
      </c>
      <c r="C63" s="47">
        <v>2160</v>
      </c>
      <c r="D63" s="27"/>
      <c r="E63" s="27"/>
      <c r="F63" s="27"/>
      <c r="G63" s="47">
        <v>1036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">
      <c r="A64" s="59" t="s">
        <v>236</v>
      </c>
      <c r="B64" s="46" t="s">
        <v>1795</v>
      </c>
      <c r="C64" s="47">
        <v>6200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313</v>
      </c>
    </row>
    <row r="65" spans="1:17" ht="15">
      <c r="A65" s="59" t="s">
        <v>242</v>
      </c>
      <c r="B65" s="46" t="s">
        <v>1885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7">
        <v>19296</v>
      </c>
      <c r="Q65" s="47">
        <v>648</v>
      </c>
    </row>
    <row r="66" spans="1:17" ht="15">
      <c r="A66" s="59" t="s">
        <v>285</v>
      </c>
      <c r="B66" s="46" t="s">
        <v>1886</v>
      </c>
      <c r="C66" s="47">
        <v>7800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5">
      <c r="A67" s="59" t="s">
        <v>321</v>
      </c>
      <c r="B67" s="46" t="s">
        <v>1808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1024</v>
      </c>
    </row>
    <row r="68" spans="1:17" ht="15">
      <c r="A68" s="59" t="s">
        <v>325</v>
      </c>
      <c r="B68" s="46" t="s">
        <v>1823</v>
      </c>
      <c r="C68" s="27"/>
      <c r="D68" s="27"/>
      <c r="E68" s="27"/>
      <c r="F68" s="27"/>
      <c r="G68" s="27"/>
      <c r="H68" s="27"/>
      <c r="I68" s="27"/>
      <c r="J68" s="47">
        <v>5196</v>
      </c>
      <c r="K68" s="27"/>
      <c r="L68" s="27"/>
      <c r="M68" s="27"/>
      <c r="N68" s="27"/>
      <c r="O68" s="27"/>
      <c r="P68" s="27"/>
      <c r="Q68" s="27"/>
    </row>
    <row r="69" spans="1:17" ht="15">
      <c r="A69" s="59" t="s">
        <v>380</v>
      </c>
      <c r="B69" s="46" t="s">
        <v>1887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1</v>
      </c>
    </row>
    <row r="70" spans="1:17" ht="15">
      <c r="A70" s="59" t="s">
        <v>389</v>
      </c>
      <c r="B70" s="46" t="s">
        <v>1888</v>
      </c>
      <c r="C70" s="27"/>
      <c r="D70" s="27"/>
      <c r="E70" s="27"/>
      <c r="F70" s="27"/>
      <c r="G70" s="27"/>
      <c r="H70" s="27"/>
      <c r="I70" s="27"/>
      <c r="J70" s="27"/>
      <c r="K70" s="27"/>
      <c r="L70" s="47">
        <v>11600</v>
      </c>
      <c r="M70" s="27"/>
      <c r="N70" s="27"/>
      <c r="O70" s="27"/>
      <c r="P70" s="27"/>
      <c r="Q70" s="27"/>
    </row>
    <row r="71" spans="1:17" ht="15">
      <c r="A71" s="59" t="s">
        <v>404</v>
      </c>
      <c r="B71" s="46" t="s">
        <v>1824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192</v>
      </c>
    </row>
    <row r="72" spans="1:17" ht="15">
      <c r="A72" s="59" t="s">
        <v>413</v>
      </c>
      <c r="B72" s="46" t="s">
        <v>1790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160</v>
      </c>
    </row>
    <row r="73" spans="1:17" ht="15">
      <c r="A73" s="59" t="s">
        <v>422</v>
      </c>
      <c r="B73" s="46" t="s">
        <v>1844</v>
      </c>
      <c r="C73" s="47">
        <v>896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5">
      <c r="A74" s="59" t="s">
        <v>431</v>
      </c>
      <c r="B74" s="46" t="s">
        <v>1889</v>
      </c>
      <c r="C74" s="47">
        <v>300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15">
      <c r="A75" s="59" t="s">
        <v>437</v>
      </c>
      <c r="B75" s="46" t="s">
        <v>1890</v>
      </c>
      <c r="C75" s="27"/>
      <c r="D75" s="27"/>
      <c r="E75" s="27"/>
      <c r="F75" s="27"/>
      <c r="G75" s="27"/>
      <c r="H75" s="27"/>
      <c r="I75" s="27"/>
      <c r="J75" s="27"/>
      <c r="K75" s="27"/>
      <c r="L75" s="47">
        <v>120</v>
      </c>
      <c r="M75" s="27"/>
      <c r="N75" s="27"/>
      <c r="O75" s="27"/>
      <c r="P75" s="27"/>
      <c r="Q75" s="27"/>
    </row>
    <row r="76" spans="1:17" ht="15">
      <c r="A76" s="59" t="s">
        <v>440</v>
      </c>
      <c r="B76" s="46" t="s">
        <v>1805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4875</v>
      </c>
    </row>
    <row r="77" spans="1:17" ht="15">
      <c r="A77" s="59" t="s">
        <v>452</v>
      </c>
      <c r="B77" s="46" t="s">
        <v>1845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1456</v>
      </c>
    </row>
    <row r="78" spans="1:17" ht="15">
      <c r="A78" s="59" t="s">
        <v>467</v>
      </c>
      <c r="B78" s="46" t="s">
        <v>1809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150</v>
      </c>
    </row>
    <row r="79" spans="1:17" ht="15">
      <c r="A79" s="59" t="s">
        <v>501</v>
      </c>
      <c r="B79" s="46" t="s">
        <v>1891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569</v>
      </c>
    </row>
    <row r="80" spans="1:17" ht="15">
      <c r="A80" s="59" t="s">
        <v>509</v>
      </c>
      <c r="B80" s="46" t="s">
        <v>1796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481</v>
      </c>
    </row>
    <row r="81" spans="1:17" ht="15">
      <c r="A81" s="59" t="s">
        <v>512</v>
      </c>
      <c r="B81" s="46" t="s">
        <v>1801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308</v>
      </c>
    </row>
    <row r="82" spans="1:17" ht="15">
      <c r="A82" s="59" t="s">
        <v>537</v>
      </c>
      <c r="B82" s="46" t="s">
        <v>1846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4500</v>
      </c>
    </row>
    <row r="83" spans="1:17" ht="15">
      <c r="A83" s="59" t="s">
        <v>543</v>
      </c>
      <c r="B83" s="46" t="s">
        <v>1847</v>
      </c>
      <c r="C83" s="27"/>
      <c r="D83" s="27"/>
      <c r="E83" s="27"/>
      <c r="F83" s="27"/>
      <c r="G83" s="27"/>
      <c r="H83" s="27"/>
      <c r="I83" s="27"/>
      <c r="J83" s="27"/>
      <c r="K83" s="47">
        <v>16989</v>
      </c>
      <c r="L83" s="27"/>
      <c r="M83" s="27"/>
      <c r="N83" s="27"/>
      <c r="O83" s="27"/>
      <c r="P83" s="27"/>
      <c r="Q83" s="27"/>
    </row>
    <row r="84" spans="1:17" ht="15">
      <c r="A84" s="59" t="s">
        <v>552</v>
      </c>
      <c r="B84" s="46" t="s">
        <v>1892</v>
      </c>
      <c r="C84" s="47">
        <v>6000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15">
      <c r="A85" s="59" t="s">
        <v>555</v>
      </c>
      <c r="B85" s="46" t="s">
        <v>1893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160</v>
      </c>
    </row>
    <row r="86" spans="1:17" ht="15">
      <c r="A86" s="59" t="s">
        <v>558</v>
      </c>
      <c r="B86" s="46" t="s">
        <v>1810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120</v>
      </c>
    </row>
    <row r="87" spans="1:17" ht="15">
      <c r="A87" s="59" t="s">
        <v>579</v>
      </c>
      <c r="B87" s="46" t="s">
        <v>1803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138</v>
      </c>
    </row>
    <row r="88" spans="1:17" ht="15">
      <c r="A88" s="59" t="s">
        <v>636</v>
      </c>
      <c r="B88" s="46" t="s">
        <v>1894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1</v>
      </c>
    </row>
    <row r="89" spans="1:17" ht="15">
      <c r="A89" s="59" t="s">
        <v>654</v>
      </c>
      <c r="B89" s="46" t="s">
        <v>1895</v>
      </c>
      <c r="C89" s="47">
        <v>8020</v>
      </c>
      <c r="D89" s="27"/>
      <c r="E89" s="27"/>
      <c r="F89" s="27"/>
      <c r="G89" s="27"/>
      <c r="H89" s="47">
        <v>6370</v>
      </c>
      <c r="I89" s="27"/>
      <c r="J89" s="27"/>
      <c r="K89" s="27"/>
      <c r="L89" s="27"/>
      <c r="M89" s="27"/>
      <c r="N89" s="27"/>
      <c r="O89" s="27"/>
      <c r="P89" s="27"/>
      <c r="Q89" s="47">
        <v>1280</v>
      </c>
    </row>
    <row r="90" spans="1:17" ht="15">
      <c r="A90" s="59" t="s">
        <v>668</v>
      </c>
      <c r="B90" s="46" t="s">
        <v>1811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1340</v>
      </c>
    </row>
    <row r="91" spans="1:17" ht="15">
      <c r="A91" s="59" t="s">
        <v>692</v>
      </c>
      <c r="B91" s="46" t="s">
        <v>1809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120</v>
      </c>
    </row>
    <row r="92" spans="1:17" ht="15">
      <c r="A92" s="59" t="s">
        <v>700</v>
      </c>
      <c r="B92" s="46" t="s">
        <v>1896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1600</v>
      </c>
    </row>
    <row r="93" spans="1:17" ht="15">
      <c r="A93" s="59" t="s">
        <v>718</v>
      </c>
      <c r="B93" s="46" t="s">
        <v>1897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47">
        <v>6900</v>
      </c>
      <c r="Q93" s="27"/>
    </row>
    <row r="94" spans="1:17" ht="15">
      <c r="A94" s="59" t="s">
        <v>721</v>
      </c>
      <c r="B94" s="46" t="s">
        <v>1898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1200</v>
      </c>
    </row>
    <row r="95" spans="1:17" ht="15">
      <c r="A95" s="59" t="s">
        <v>737</v>
      </c>
      <c r="B95" s="46" t="s">
        <v>1899</v>
      </c>
      <c r="C95" s="27"/>
      <c r="D95" s="27"/>
      <c r="E95" s="27"/>
      <c r="F95" s="27"/>
      <c r="G95" s="47">
        <v>681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5">
      <c r="A96" s="59" t="s">
        <v>746</v>
      </c>
      <c r="B96" s="46" t="s">
        <v>1900</v>
      </c>
      <c r="C96" s="47">
        <v>800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15">
      <c r="A97" s="59" t="s">
        <v>764</v>
      </c>
      <c r="B97" s="46" t="s">
        <v>1901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160</v>
      </c>
    </row>
    <row r="98" spans="1:17" ht="15">
      <c r="A98" s="59" t="s">
        <v>770</v>
      </c>
      <c r="B98" s="46" t="s">
        <v>1848</v>
      </c>
      <c r="C98" s="27"/>
      <c r="D98" s="27"/>
      <c r="E98" s="27"/>
      <c r="F98" s="27"/>
      <c r="G98" s="27"/>
      <c r="H98" s="27"/>
      <c r="I98" s="27"/>
      <c r="J98" s="47">
        <v>7096</v>
      </c>
      <c r="K98" s="27"/>
      <c r="L98" s="27"/>
      <c r="M98" s="27"/>
      <c r="N98" s="27"/>
      <c r="O98" s="27"/>
      <c r="P98" s="27"/>
      <c r="Q98" s="27"/>
    </row>
    <row r="99" spans="1:17" ht="15">
      <c r="A99" s="59" t="s">
        <v>776</v>
      </c>
      <c r="B99" s="46" t="s">
        <v>1800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432</v>
      </c>
    </row>
    <row r="100" spans="1:17" ht="15">
      <c r="A100" s="59" t="s">
        <v>791</v>
      </c>
      <c r="B100" s="46" t="s">
        <v>1902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0</v>
      </c>
    </row>
    <row r="101" spans="1:17" ht="15">
      <c r="A101" s="59" t="s">
        <v>803</v>
      </c>
      <c r="B101" s="46" t="s">
        <v>1825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392</v>
      </c>
    </row>
    <row r="102" spans="1:17" ht="15">
      <c r="A102" s="59" t="s">
        <v>809</v>
      </c>
      <c r="B102" s="46" t="s">
        <v>1849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2400</v>
      </c>
    </row>
    <row r="103" spans="1:17" ht="15">
      <c r="A103" s="59" t="s">
        <v>835</v>
      </c>
      <c r="B103" s="46" t="s">
        <v>1850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1248</v>
      </c>
    </row>
    <row r="104" spans="1:17" ht="15">
      <c r="A104" s="59" t="s">
        <v>844</v>
      </c>
      <c r="B104" s="46" t="s">
        <v>1793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489</v>
      </c>
    </row>
    <row r="105" spans="1:17" ht="15">
      <c r="A105" s="59" t="s">
        <v>853</v>
      </c>
      <c r="B105" s="46" t="s">
        <v>1794</v>
      </c>
      <c r="C105" s="27"/>
      <c r="D105" s="47">
        <v>14738</v>
      </c>
      <c r="E105" s="27"/>
      <c r="F105" s="27"/>
      <c r="G105" s="27"/>
      <c r="H105" s="27"/>
      <c r="I105" s="27"/>
      <c r="J105" s="47">
        <v>3</v>
      </c>
      <c r="K105" s="27"/>
      <c r="L105" s="27"/>
      <c r="M105" s="27"/>
      <c r="N105" s="27"/>
      <c r="O105" s="27"/>
      <c r="P105" s="27"/>
      <c r="Q105" s="47">
        <v>800</v>
      </c>
    </row>
    <row r="106" spans="1:17" ht="15">
      <c r="A106" s="59" t="s">
        <v>874</v>
      </c>
      <c r="B106" s="46" t="s">
        <v>1903</v>
      </c>
      <c r="C106" s="27"/>
      <c r="D106" s="27"/>
      <c r="E106" s="27"/>
      <c r="F106" s="27"/>
      <c r="G106" s="27"/>
      <c r="H106" s="27"/>
      <c r="I106" s="47">
        <v>1568</v>
      </c>
      <c r="J106" s="27"/>
      <c r="K106" s="27"/>
      <c r="L106" s="27"/>
      <c r="M106" s="27"/>
      <c r="N106" s="27"/>
      <c r="O106" s="27"/>
      <c r="P106" s="27"/>
      <c r="Q106" s="27"/>
    </row>
    <row r="107" spans="1:17" ht="15">
      <c r="A107" s="59" t="s">
        <v>883</v>
      </c>
      <c r="B107" s="46" t="s">
        <v>1851</v>
      </c>
      <c r="C107" s="47">
        <v>926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5">
      <c r="A108" s="59" t="s">
        <v>902</v>
      </c>
      <c r="B108" s="46" t="s">
        <v>1826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198</v>
      </c>
    </row>
    <row r="109" spans="1:17" ht="15">
      <c r="A109" s="59" t="s">
        <v>905</v>
      </c>
      <c r="B109" s="46" t="s">
        <v>1852</v>
      </c>
      <c r="C109" s="27"/>
      <c r="D109" s="27"/>
      <c r="E109" s="27"/>
      <c r="F109" s="27"/>
      <c r="G109" s="27"/>
      <c r="H109" s="27"/>
      <c r="I109" s="27"/>
      <c r="J109" s="47">
        <v>4040</v>
      </c>
      <c r="K109" s="27"/>
      <c r="L109" s="27"/>
      <c r="M109" s="27"/>
      <c r="N109" s="27"/>
      <c r="O109" s="27"/>
      <c r="P109" s="27"/>
      <c r="Q109" s="27"/>
    </row>
    <row r="110" spans="1:17" ht="15">
      <c r="A110" s="59" t="s">
        <v>930</v>
      </c>
      <c r="B110" s="46" t="s">
        <v>1814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180</v>
      </c>
    </row>
    <row r="111" spans="1:17" ht="15">
      <c r="A111" s="59" t="s">
        <v>960</v>
      </c>
      <c r="B111" s="46" t="s">
        <v>1853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2400</v>
      </c>
    </row>
    <row r="112" spans="1:17" ht="15">
      <c r="A112" s="59" t="s">
        <v>972</v>
      </c>
      <c r="B112" s="46" t="s">
        <v>1827</v>
      </c>
      <c r="C112" s="47">
        <v>3100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5">
      <c r="A113" s="59" t="s">
        <v>985</v>
      </c>
      <c r="B113" s="46" t="s">
        <v>1789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360</v>
      </c>
    </row>
    <row r="114" spans="1:17" ht="15">
      <c r="A114" s="59" t="s">
        <v>991</v>
      </c>
      <c r="B114" s="46" t="s">
        <v>1904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312</v>
      </c>
    </row>
    <row r="115" spans="1:17" ht="15">
      <c r="A115" s="59" t="s">
        <v>1012</v>
      </c>
      <c r="B115" s="46" t="s">
        <v>1797</v>
      </c>
      <c r="C115" s="27"/>
      <c r="D115" s="27"/>
      <c r="E115" s="27"/>
      <c r="F115" s="27"/>
      <c r="G115" s="27"/>
      <c r="H115" s="27"/>
      <c r="I115" s="27"/>
      <c r="J115" s="47">
        <v>2</v>
      </c>
      <c r="K115" s="27"/>
      <c r="L115" s="27"/>
      <c r="M115" s="27"/>
      <c r="N115" s="27"/>
      <c r="O115" s="27"/>
      <c r="P115" s="27"/>
      <c r="Q115" s="27"/>
    </row>
    <row r="116" spans="1:17" ht="15">
      <c r="A116" s="59" t="s">
        <v>1027</v>
      </c>
      <c r="B116" s="46" t="s">
        <v>1905</v>
      </c>
      <c r="C116" s="27"/>
      <c r="D116" s="27"/>
      <c r="E116" s="27"/>
      <c r="F116" s="27"/>
      <c r="G116" s="27"/>
      <c r="H116" s="27"/>
      <c r="I116" s="27"/>
      <c r="J116" s="47">
        <v>13899</v>
      </c>
      <c r="K116" s="27"/>
      <c r="L116" s="27"/>
      <c r="M116" s="27"/>
      <c r="N116" s="27"/>
      <c r="O116" s="27"/>
      <c r="P116" s="27"/>
      <c r="Q116" s="27"/>
    </row>
    <row r="117" spans="1:17" ht="15">
      <c r="A117" s="59" t="s">
        <v>1084</v>
      </c>
      <c r="B117" s="46" t="s">
        <v>1828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404624</v>
      </c>
    </row>
    <row r="118" spans="1:17" ht="15">
      <c r="A118" s="59" t="s">
        <v>1099</v>
      </c>
      <c r="B118" s="46" t="s">
        <v>1799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2</v>
      </c>
    </row>
    <row r="119" spans="1:17" ht="15">
      <c r="A119" s="59" t="s">
        <v>1104</v>
      </c>
      <c r="B119" s="46" t="s">
        <v>1906</v>
      </c>
      <c r="C119" s="47">
        <v>16313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1:17" ht="15">
      <c r="A120" s="59"/>
      <c r="B120" s="46"/>
      <c r="C120" s="27"/>
      <c r="D120" s="27"/>
      <c r="E120" s="27"/>
      <c r="F120" s="27"/>
      <c r="G120" s="27"/>
      <c r="H120" s="27"/>
      <c r="I120" s="27"/>
      <c r="J120" s="47"/>
      <c r="K120" s="27"/>
      <c r="L120" s="27"/>
      <c r="M120" s="27"/>
      <c r="N120" s="27"/>
      <c r="O120" s="27"/>
      <c r="P120" s="27"/>
      <c r="Q120" s="27"/>
    </row>
    <row r="121" spans="1:17" ht="15">
      <c r="A121" s="59"/>
      <c r="B121" s="46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47"/>
      <c r="Q121" s="47"/>
    </row>
    <row r="122" spans="1:17" ht="15">
      <c r="A122" s="59"/>
      <c r="B122" s="46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/>
    </row>
    <row r="123" spans="1:17" ht="15">
      <c r="A123" s="59"/>
      <c r="B123" s="4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/>
    </row>
    <row r="124" spans="1:17" ht="15">
      <c r="A124" s="59"/>
      <c r="B124" s="46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/>
    </row>
    <row r="125" spans="1:17" ht="15">
      <c r="A125" s="59"/>
      <c r="B125" s="4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/>
    </row>
    <row r="126" spans="1:17" ht="15">
      <c r="A126" s="59"/>
      <c r="B126" s="4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/>
    </row>
    <row r="127" spans="1:17" ht="15">
      <c r="A127" s="59"/>
      <c r="B127" s="46"/>
      <c r="C127" s="4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/>
    </row>
    <row r="128" spans="1:17" ht="15">
      <c r="A128" s="59"/>
      <c r="B128" s="46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/>
    </row>
    <row r="129" spans="1:17" ht="15">
      <c r="A129" s="59"/>
      <c r="B129" s="46"/>
      <c r="C129" s="27"/>
      <c r="D129" s="27"/>
      <c r="E129" s="27"/>
      <c r="F129" s="27"/>
      <c r="G129" s="27"/>
      <c r="H129" s="27"/>
      <c r="I129" s="27"/>
      <c r="J129" s="47"/>
      <c r="K129" s="27"/>
      <c r="L129" s="27"/>
      <c r="M129" s="27"/>
      <c r="N129" s="27"/>
      <c r="O129" s="27"/>
      <c r="P129" s="27"/>
      <c r="Q129" s="27"/>
    </row>
    <row r="130" spans="1:17" ht="15">
      <c r="A130" s="59"/>
      <c r="B130" s="4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/>
    </row>
    <row r="131" spans="1:17" ht="15">
      <c r="A131" s="59"/>
      <c r="B131" s="46"/>
      <c r="C131" s="27"/>
      <c r="D131" s="27"/>
      <c r="E131" s="27"/>
      <c r="F131" s="27"/>
      <c r="G131" s="27"/>
      <c r="H131" s="27"/>
      <c r="I131" s="27"/>
      <c r="J131" s="47"/>
      <c r="K131" s="27"/>
      <c r="L131" s="27"/>
      <c r="M131" s="27"/>
      <c r="N131" s="27"/>
      <c r="O131" s="27"/>
      <c r="P131" s="27"/>
      <c r="Q131" s="27"/>
    </row>
    <row r="132" spans="1:17" ht="15">
      <c r="A132" s="59"/>
      <c r="B132" s="46"/>
      <c r="C132" s="4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1:17" ht="15">
      <c r="A133" s="59"/>
      <c r="B133" s="46"/>
      <c r="C133" s="27"/>
      <c r="D133" s="27"/>
      <c r="E133" s="27"/>
      <c r="F133" s="27"/>
      <c r="G133" s="27"/>
      <c r="H133" s="27"/>
      <c r="I133" s="27"/>
      <c r="J133" s="47"/>
      <c r="K133" s="27"/>
      <c r="L133" s="27"/>
      <c r="M133" s="27"/>
      <c r="N133" s="27"/>
      <c r="O133" s="27"/>
      <c r="P133" s="27"/>
      <c r="Q133" s="27"/>
    </row>
    <row r="134" spans="1:17" ht="15">
      <c r="A134" s="59"/>
      <c r="B134" s="4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/>
    </row>
    <row r="135" spans="1:17" ht="15">
      <c r="A135" s="59"/>
      <c r="B135" s="4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/>
    </row>
    <row r="136" spans="1:17" ht="15">
      <c r="A136" s="59"/>
      <c r="B136" s="46"/>
      <c r="C136" s="27"/>
      <c r="D136" s="27"/>
      <c r="E136" s="27"/>
      <c r="F136" s="27"/>
      <c r="G136" s="27"/>
      <c r="H136" s="27"/>
      <c r="I136" s="27"/>
      <c r="J136" s="27"/>
      <c r="K136" s="27"/>
      <c r="L136" s="47"/>
      <c r="M136" s="27"/>
      <c r="N136" s="27"/>
      <c r="O136" s="27"/>
      <c r="P136" s="27"/>
      <c r="Q136" s="27"/>
    </row>
    <row r="137" spans="1:17" ht="15">
      <c r="A137" s="59"/>
      <c r="B137" s="4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/>
    </row>
    <row r="138" spans="1:17" ht="15">
      <c r="A138" s="59"/>
      <c r="B138" s="4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/>
    </row>
    <row r="139" spans="1:17" ht="15">
      <c r="A139" s="59"/>
      <c r="B139" s="4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47"/>
      <c r="Q139" s="47"/>
    </row>
    <row r="140" spans="1:17" ht="15">
      <c r="A140" s="59"/>
      <c r="B140" s="46"/>
      <c r="C140" s="4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47"/>
      <c r="Q140" s="27"/>
    </row>
    <row r="141" spans="1:17" ht="15">
      <c r="A141" s="59"/>
      <c r="B141" s="4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/>
    </row>
    <row r="142" spans="1:17" ht="15">
      <c r="A142" s="59"/>
      <c r="B142" s="4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47"/>
      <c r="Q142" s="27"/>
    </row>
    <row r="143" spans="1:17" ht="15">
      <c r="A143" s="59"/>
      <c r="B143" s="4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/>
    </row>
    <row r="144" spans="1:17" ht="15">
      <c r="A144" s="59"/>
      <c r="B144" s="46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/>
    </row>
    <row r="145" spans="1:17" ht="15">
      <c r="A145" s="59"/>
      <c r="B145" s="46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/>
    </row>
    <row r="146" spans="1:17" ht="15">
      <c r="A146" s="59"/>
      <c r="B146" s="4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47"/>
      <c r="Q146" s="27"/>
    </row>
    <row r="147" spans="1:17" ht="15">
      <c r="A147" s="59"/>
      <c r="B147" s="46"/>
      <c r="C147" s="4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1:17" ht="15">
      <c r="A148" s="59"/>
      <c r="B148" s="4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/>
    </row>
    <row r="149" spans="1:17" ht="15">
      <c r="A149" s="59"/>
      <c r="B149" s="4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/>
    </row>
    <row r="150" spans="1:17" ht="15">
      <c r="A150" s="59"/>
      <c r="B150" s="46"/>
      <c r="C150" s="27"/>
      <c r="D150" s="27"/>
      <c r="E150" s="27"/>
      <c r="F150" s="27"/>
      <c r="G150" s="27"/>
      <c r="H150" s="27"/>
      <c r="I150" s="27"/>
      <c r="J150" s="47"/>
      <c r="K150" s="27"/>
      <c r="L150" s="27"/>
      <c r="M150" s="27"/>
      <c r="N150" s="27"/>
      <c r="O150" s="27"/>
      <c r="P150" s="47"/>
      <c r="Q150" s="27"/>
    </row>
    <row r="151" spans="1:17" ht="15">
      <c r="A151" s="59"/>
      <c r="B151" s="4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F6" sqref="F6:H27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46" t="s">
        <v>1744</v>
      </c>
      <c r="C6" s="47">
        <v>1991</v>
      </c>
      <c r="D6" s="47">
        <v>1387</v>
      </c>
      <c r="E6" s="47">
        <v>604</v>
      </c>
      <c r="F6" s="47">
        <v>21261</v>
      </c>
      <c r="G6" s="47">
        <v>20657</v>
      </c>
      <c r="H6" s="47">
        <v>604</v>
      </c>
    </row>
    <row r="7" spans="1:8" ht="15">
      <c r="A7" s="53">
        <v>2</v>
      </c>
      <c r="B7" s="46" t="s">
        <v>1745</v>
      </c>
      <c r="C7" s="47">
        <v>0</v>
      </c>
      <c r="D7" s="47">
        <v>0</v>
      </c>
      <c r="E7" s="47">
        <v>0</v>
      </c>
      <c r="F7" s="47">
        <v>50715</v>
      </c>
      <c r="G7" s="47">
        <v>7866</v>
      </c>
      <c r="H7" s="47">
        <v>42849</v>
      </c>
    </row>
    <row r="8" spans="1:8" ht="15">
      <c r="A8" s="53">
        <v>3</v>
      </c>
      <c r="B8" s="46" t="s">
        <v>1388</v>
      </c>
      <c r="C8" s="47">
        <v>172</v>
      </c>
      <c r="D8" s="27">
        <v>0</v>
      </c>
      <c r="E8" s="47">
        <v>172</v>
      </c>
      <c r="F8" s="47">
        <v>7450</v>
      </c>
      <c r="G8" s="47">
        <v>5190</v>
      </c>
      <c r="H8" s="47">
        <v>2260</v>
      </c>
    </row>
    <row r="9" spans="1:8" ht="15">
      <c r="A9" s="53">
        <v>4</v>
      </c>
      <c r="B9" s="46" t="s">
        <v>1777</v>
      </c>
      <c r="C9" s="47">
        <v>80384</v>
      </c>
      <c r="D9" s="47">
        <v>80384</v>
      </c>
      <c r="E9" s="27">
        <v>0</v>
      </c>
      <c r="F9" s="47">
        <v>92921</v>
      </c>
      <c r="G9" s="47">
        <v>88422</v>
      </c>
      <c r="H9" s="47">
        <v>4499</v>
      </c>
    </row>
    <row r="10" spans="1:8" ht="15">
      <c r="A10" s="53">
        <v>5</v>
      </c>
      <c r="B10" s="46" t="s">
        <v>1746</v>
      </c>
      <c r="C10" s="47">
        <v>720</v>
      </c>
      <c r="D10" s="27">
        <v>0</v>
      </c>
      <c r="E10" s="47">
        <v>720</v>
      </c>
      <c r="F10" s="47">
        <v>8078</v>
      </c>
      <c r="G10" s="47">
        <v>4580</v>
      </c>
      <c r="H10" s="47">
        <v>3498</v>
      </c>
    </row>
    <row r="11" spans="1:8" ht="15">
      <c r="A11" s="53">
        <v>6</v>
      </c>
      <c r="B11" s="46" t="s">
        <v>1668</v>
      </c>
      <c r="C11" s="47">
        <v>2880</v>
      </c>
      <c r="D11" s="47">
        <v>2880</v>
      </c>
      <c r="E11" s="47">
        <v>0</v>
      </c>
      <c r="F11" s="47">
        <v>3480</v>
      </c>
      <c r="G11" s="47">
        <v>3480</v>
      </c>
      <c r="H11" s="47">
        <v>0</v>
      </c>
    </row>
    <row r="12" spans="1:8" ht="15">
      <c r="A12" s="53">
        <v>7</v>
      </c>
      <c r="B12" s="46" t="s">
        <v>1747</v>
      </c>
      <c r="C12" s="47">
        <v>20179</v>
      </c>
      <c r="D12" s="27">
        <v>0</v>
      </c>
      <c r="E12" s="47">
        <v>20179</v>
      </c>
      <c r="F12" s="47">
        <v>22099</v>
      </c>
      <c r="G12" s="47">
        <v>0</v>
      </c>
      <c r="H12" s="47">
        <v>22099</v>
      </c>
    </row>
    <row r="13" spans="1:8" ht="15">
      <c r="A13" s="53">
        <v>8</v>
      </c>
      <c r="B13" s="46" t="s">
        <v>1778</v>
      </c>
      <c r="C13" s="47">
        <v>8700</v>
      </c>
      <c r="D13" s="47">
        <v>8700</v>
      </c>
      <c r="E13" s="27">
        <v>0</v>
      </c>
      <c r="F13" s="47">
        <v>19773</v>
      </c>
      <c r="G13" s="47">
        <v>19537</v>
      </c>
      <c r="H13" s="47">
        <v>236</v>
      </c>
    </row>
    <row r="14" spans="1:8" ht="15">
      <c r="A14" s="53">
        <v>9</v>
      </c>
      <c r="B14" s="46" t="s">
        <v>1779</v>
      </c>
      <c r="C14" s="47">
        <v>6131</v>
      </c>
      <c r="D14" s="47">
        <v>2796</v>
      </c>
      <c r="E14" s="47">
        <v>3335</v>
      </c>
      <c r="F14" s="47">
        <v>6591</v>
      </c>
      <c r="G14" s="47">
        <v>2796</v>
      </c>
      <c r="H14" s="47">
        <v>3795</v>
      </c>
    </row>
    <row r="15" spans="1:8" ht="15">
      <c r="A15" s="53">
        <v>10</v>
      </c>
      <c r="B15" s="46" t="s">
        <v>172</v>
      </c>
      <c r="C15" s="47">
        <v>1879</v>
      </c>
      <c r="D15" s="47">
        <v>240</v>
      </c>
      <c r="E15" s="47">
        <v>1639</v>
      </c>
      <c r="F15" s="47">
        <v>51175</v>
      </c>
      <c r="G15" s="47">
        <v>49536</v>
      </c>
      <c r="H15" s="47">
        <v>1639</v>
      </c>
    </row>
    <row r="16" spans="1:8" ht="15">
      <c r="A16" s="53">
        <v>11</v>
      </c>
      <c r="B16" s="46" t="s">
        <v>1748</v>
      </c>
      <c r="C16" s="47">
        <v>0</v>
      </c>
      <c r="D16" s="47">
        <v>0</v>
      </c>
      <c r="E16" s="47">
        <v>0</v>
      </c>
      <c r="F16" s="47">
        <v>3538</v>
      </c>
      <c r="G16" s="47">
        <v>0</v>
      </c>
      <c r="H16" s="47">
        <v>3538</v>
      </c>
    </row>
    <row r="17" spans="1:8" ht="15">
      <c r="A17" s="53">
        <v>12</v>
      </c>
      <c r="B17" s="46" t="s">
        <v>1749</v>
      </c>
      <c r="C17" s="47">
        <v>4745</v>
      </c>
      <c r="D17" s="47">
        <v>4563</v>
      </c>
      <c r="E17" s="47">
        <v>182</v>
      </c>
      <c r="F17" s="47">
        <v>82177</v>
      </c>
      <c r="G17" s="47">
        <v>19553</v>
      </c>
      <c r="H17" s="47">
        <v>62624</v>
      </c>
    </row>
    <row r="18" spans="1:8" ht="15">
      <c r="A18" s="53">
        <v>13</v>
      </c>
      <c r="B18" s="46" t="s">
        <v>1750</v>
      </c>
      <c r="C18" s="47">
        <v>18858</v>
      </c>
      <c r="D18" s="47">
        <v>18858</v>
      </c>
      <c r="E18" s="47">
        <v>0</v>
      </c>
      <c r="F18" s="47">
        <v>50294</v>
      </c>
      <c r="G18" s="47">
        <v>25109</v>
      </c>
      <c r="H18" s="47">
        <v>25185</v>
      </c>
    </row>
    <row r="19" spans="1:8" ht="15">
      <c r="A19" s="53">
        <v>14</v>
      </c>
      <c r="B19" s="46" t="s">
        <v>1751</v>
      </c>
      <c r="C19" s="47">
        <v>693</v>
      </c>
      <c r="D19" s="47">
        <v>0</v>
      </c>
      <c r="E19" s="47">
        <v>693</v>
      </c>
      <c r="F19" s="47">
        <v>51302</v>
      </c>
      <c r="G19" s="47">
        <v>50609</v>
      </c>
      <c r="H19" s="47">
        <v>693</v>
      </c>
    </row>
    <row r="20" spans="1:8" ht="15">
      <c r="A20" s="53">
        <v>15</v>
      </c>
      <c r="B20" s="46" t="s">
        <v>1780</v>
      </c>
      <c r="C20" s="47">
        <v>5356</v>
      </c>
      <c r="D20" s="47">
        <v>5356</v>
      </c>
      <c r="E20" s="47">
        <v>0</v>
      </c>
      <c r="F20" s="47">
        <v>44505</v>
      </c>
      <c r="G20" s="47">
        <v>44505</v>
      </c>
      <c r="H20" s="47">
        <v>0</v>
      </c>
    </row>
    <row r="21" spans="1:8" ht="15">
      <c r="A21" s="53">
        <v>16</v>
      </c>
      <c r="B21" s="46" t="s">
        <v>1752</v>
      </c>
      <c r="C21" s="47">
        <v>0</v>
      </c>
      <c r="D21" s="47">
        <v>0</v>
      </c>
      <c r="E21" s="47">
        <v>0</v>
      </c>
      <c r="F21" s="47">
        <v>4255</v>
      </c>
      <c r="G21" s="47">
        <v>800</v>
      </c>
      <c r="H21" s="47">
        <v>3455</v>
      </c>
    </row>
    <row r="22" spans="1:8" ht="15">
      <c r="A22" s="53">
        <v>17</v>
      </c>
      <c r="B22" s="46" t="s">
        <v>780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</row>
    <row r="23" spans="1:8" ht="15">
      <c r="A23" s="53">
        <v>18</v>
      </c>
      <c r="B23" s="46" t="s">
        <v>830</v>
      </c>
      <c r="C23" s="47">
        <v>12820</v>
      </c>
      <c r="D23" s="47">
        <v>6000</v>
      </c>
      <c r="E23" s="47">
        <v>6820</v>
      </c>
      <c r="F23" s="47">
        <v>67057</v>
      </c>
      <c r="G23" s="47">
        <v>60237</v>
      </c>
      <c r="H23" s="47">
        <v>6820</v>
      </c>
    </row>
    <row r="24" spans="1:8" ht="15">
      <c r="A24" s="53">
        <v>19</v>
      </c>
      <c r="B24" s="46" t="s">
        <v>907</v>
      </c>
      <c r="C24" s="47">
        <v>0</v>
      </c>
      <c r="D24" s="47">
        <v>0</v>
      </c>
      <c r="E24" s="47">
        <v>0</v>
      </c>
      <c r="F24" s="47">
        <v>3100</v>
      </c>
      <c r="G24" s="47">
        <v>3100</v>
      </c>
      <c r="H24" s="47">
        <v>0</v>
      </c>
    </row>
    <row r="25" spans="1:8" ht="15">
      <c r="A25" s="53">
        <v>20</v>
      </c>
      <c r="B25" s="46" t="s">
        <v>1753</v>
      </c>
      <c r="C25" s="47">
        <v>1751</v>
      </c>
      <c r="D25" s="47">
        <v>0</v>
      </c>
      <c r="E25" s="47">
        <v>1751</v>
      </c>
      <c r="F25" s="47">
        <v>98040</v>
      </c>
      <c r="G25" s="47">
        <v>90400</v>
      </c>
      <c r="H25" s="47">
        <v>7640</v>
      </c>
    </row>
    <row r="26" spans="1:8" ht="15">
      <c r="A26" s="53">
        <v>21</v>
      </c>
      <c r="B26" s="46" t="s">
        <v>1053</v>
      </c>
      <c r="C26" s="47">
        <v>5800</v>
      </c>
      <c r="D26" s="47">
        <v>0</v>
      </c>
      <c r="E26" s="47">
        <v>5800</v>
      </c>
      <c r="F26" s="47">
        <v>5800</v>
      </c>
      <c r="G26" s="27"/>
      <c r="H26" s="47">
        <v>5800</v>
      </c>
    </row>
    <row r="27" spans="1:8" ht="15">
      <c r="A27" s="53">
        <v>22</v>
      </c>
      <c r="B27" s="46" t="s">
        <v>1781</v>
      </c>
      <c r="C27" s="47">
        <v>0</v>
      </c>
      <c r="D27" s="47">
        <v>0</v>
      </c>
      <c r="E27" s="47">
        <v>0</v>
      </c>
      <c r="F27" s="47">
        <v>244140</v>
      </c>
      <c r="G27" s="47">
        <v>141517</v>
      </c>
      <c r="H27" s="47">
        <v>102623</v>
      </c>
    </row>
    <row r="28" spans="1:8" ht="15">
      <c r="A28" s="27"/>
      <c r="B28" s="27"/>
      <c r="C28" s="47">
        <f aca="true" t="shared" si="0" ref="C28:H28">SUM(C6:C27)</f>
        <v>173059</v>
      </c>
      <c r="D28" s="47">
        <f t="shared" si="0"/>
        <v>131164</v>
      </c>
      <c r="E28" s="26">
        <f t="shared" si="0"/>
        <v>41895</v>
      </c>
      <c r="F28" s="26">
        <f t="shared" si="0"/>
        <v>937751</v>
      </c>
      <c r="G28" s="26">
        <f t="shared" si="0"/>
        <v>637894</v>
      </c>
      <c r="H28" s="26">
        <f t="shared" si="0"/>
        <v>299857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25716</v>
      </c>
      <c r="G37" s="47">
        <v>25716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1745</v>
      </c>
      <c r="C38" s="27">
        <v>0</v>
      </c>
      <c r="D38" s="27">
        <v>0</v>
      </c>
      <c r="E38" s="27">
        <v>0</v>
      </c>
      <c r="F38" s="47">
        <v>32087</v>
      </c>
      <c r="G38" s="47">
        <v>30155</v>
      </c>
      <c r="H38" s="47">
        <v>1932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17240</v>
      </c>
      <c r="G39" s="47">
        <v>17240</v>
      </c>
      <c r="H39" s="27">
        <v>0</v>
      </c>
      <c r="K39" s="58"/>
      <c r="L39" s="56"/>
      <c r="M39" s="56"/>
      <c r="N39" s="56"/>
    </row>
    <row r="40" spans="1:14" ht="15">
      <c r="A40" s="53">
        <v>4</v>
      </c>
      <c r="B40" s="46" t="s">
        <v>1777</v>
      </c>
      <c r="C40" s="47">
        <v>0</v>
      </c>
      <c r="D40" s="47">
        <v>0</v>
      </c>
      <c r="E40" s="27">
        <v>0</v>
      </c>
      <c r="F40" s="47">
        <v>31831</v>
      </c>
      <c r="G40" s="47">
        <v>10327</v>
      </c>
      <c r="H40" s="47">
        <v>21504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47">
        <v>21504</v>
      </c>
      <c r="D41" s="27">
        <v>0</v>
      </c>
      <c r="E41" s="47">
        <v>21504</v>
      </c>
      <c r="F41" s="47">
        <v>10720</v>
      </c>
      <c r="G41" s="47">
        <v>8320</v>
      </c>
      <c r="H41" s="47">
        <v>2400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9100</v>
      </c>
      <c r="G42" s="47">
        <v>9100</v>
      </c>
      <c r="H42" s="4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9100</v>
      </c>
      <c r="D43" s="47">
        <v>9100</v>
      </c>
      <c r="E43" s="27">
        <v>0</v>
      </c>
      <c r="F43" s="47">
        <v>540</v>
      </c>
      <c r="G43" s="47">
        <v>0</v>
      </c>
      <c r="H43" s="47">
        <v>540</v>
      </c>
      <c r="K43" s="58"/>
      <c r="L43" s="56"/>
      <c r="M43" s="56"/>
      <c r="N43" s="56"/>
    </row>
    <row r="44" spans="1:14" ht="15">
      <c r="A44" s="53">
        <v>8</v>
      </c>
      <c r="B44" s="46" t="s">
        <v>1778</v>
      </c>
      <c r="C44" s="27">
        <v>0</v>
      </c>
      <c r="D44" s="27">
        <v>0</v>
      </c>
      <c r="E44" s="27">
        <v>0</v>
      </c>
      <c r="F44" s="47">
        <v>0</v>
      </c>
      <c r="G44" s="47">
        <v>0</v>
      </c>
      <c r="H44" s="4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3750</v>
      </c>
      <c r="G45" s="47">
        <v>3750</v>
      </c>
      <c r="H45" s="4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0</v>
      </c>
      <c r="G46" s="47">
        <v>0</v>
      </c>
      <c r="H46" s="4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20328</v>
      </c>
      <c r="G47" s="47">
        <v>0</v>
      </c>
      <c r="H47" s="47">
        <v>20328</v>
      </c>
      <c r="K47" s="58"/>
      <c r="L47" s="56"/>
      <c r="M47" s="56"/>
      <c r="N47" s="57"/>
    </row>
    <row r="48" spans="1:14" ht="15">
      <c r="A48" s="53">
        <v>12</v>
      </c>
      <c r="B48" s="46" t="s">
        <v>1749</v>
      </c>
      <c r="C48" s="27">
        <v>0</v>
      </c>
      <c r="D48" s="27">
        <v>0</v>
      </c>
      <c r="E48" s="27">
        <v>0</v>
      </c>
      <c r="F48" s="47">
        <v>5496</v>
      </c>
      <c r="G48" s="47">
        <v>5496</v>
      </c>
      <c r="H48" s="4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1750</v>
      </c>
      <c r="C49" s="27">
        <v>0</v>
      </c>
      <c r="D49" s="27">
        <v>0</v>
      </c>
      <c r="E49" s="27">
        <v>0</v>
      </c>
      <c r="F49" s="47">
        <v>32539</v>
      </c>
      <c r="G49" s="47">
        <v>30385</v>
      </c>
      <c r="H49" s="47">
        <v>2154</v>
      </c>
      <c r="K49" s="58"/>
      <c r="L49" s="56"/>
      <c r="M49" s="56"/>
      <c r="N49" s="56"/>
    </row>
    <row r="50" spans="1:14" ht="15">
      <c r="A50" s="53">
        <v>14</v>
      </c>
      <c r="B50" s="46" t="s">
        <v>1751</v>
      </c>
      <c r="C50" s="27">
        <v>0</v>
      </c>
      <c r="D50" s="27">
        <v>0</v>
      </c>
      <c r="E50" s="27">
        <v>0</v>
      </c>
      <c r="F50" s="47">
        <v>3700</v>
      </c>
      <c r="G50" s="47">
        <v>3700</v>
      </c>
      <c r="H50" s="4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1780</v>
      </c>
      <c r="C51" s="27">
        <v>0</v>
      </c>
      <c r="D51" s="27">
        <v>0</v>
      </c>
      <c r="E51" s="27">
        <v>0</v>
      </c>
      <c r="F51" s="47">
        <v>85430</v>
      </c>
      <c r="G51" s="47">
        <v>85430</v>
      </c>
      <c r="H51" s="47">
        <v>0</v>
      </c>
      <c r="K51" s="58"/>
      <c r="L51" s="56"/>
      <c r="M51" s="56"/>
      <c r="N51" s="57"/>
    </row>
    <row r="52" spans="1:14" ht="15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47">
        <v>0</v>
      </c>
      <c r="G52" s="47">
        <v>0</v>
      </c>
      <c r="H52" s="4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14738</v>
      </c>
      <c r="G54" s="47">
        <v>14738</v>
      </c>
      <c r="H54" s="47">
        <v>0</v>
      </c>
    </row>
    <row r="55" spans="1:8" ht="15">
      <c r="A55" s="53">
        <v>19</v>
      </c>
      <c r="B55" s="46" t="s">
        <v>907</v>
      </c>
      <c r="C55" s="47">
        <v>14738</v>
      </c>
      <c r="D55" s="47">
        <v>14738</v>
      </c>
      <c r="E55" s="27">
        <v>0</v>
      </c>
      <c r="F55" s="47">
        <v>0</v>
      </c>
      <c r="G55" s="47">
        <v>0</v>
      </c>
      <c r="H55" s="47">
        <v>0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8216</v>
      </c>
      <c r="G56" s="47">
        <v>0</v>
      </c>
      <c r="H56" s="47">
        <v>8216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701</v>
      </c>
      <c r="G57" s="47">
        <v>0</v>
      </c>
      <c r="H57" s="47">
        <v>701</v>
      </c>
    </row>
    <row r="58" spans="1:8" ht="15">
      <c r="A58" s="53">
        <v>22</v>
      </c>
      <c r="B58" s="46" t="s">
        <v>1782</v>
      </c>
      <c r="C58" s="27">
        <v>0</v>
      </c>
      <c r="D58" s="27">
        <v>0</v>
      </c>
      <c r="E58" s="27">
        <v>0</v>
      </c>
      <c r="F58" s="47">
        <v>0</v>
      </c>
      <c r="G58" s="47">
        <v>0</v>
      </c>
      <c r="H58" s="47">
        <v>0</v>
      </c>
    </row>
    <row r="59" spans="3:8" ht="15">
      <c r="C59" s="26">
        <f>SUM(C37:C58)</f>
        <v>45342</v>
      </c>
      <c r="D59" s="26">
        <f>SUM(D37:D58)</f>
        <v>23838</v>
      </c>
      <c r="E59" s="26">
        <f>SUM(E37:E58)</f>
        <v>21504</v>
      </c>
      <c r="F59" s="26">
        <f>SUM(F37:F58)</f>
        <v>302132</v>
      </c>
      <c r="G59" s="26">
        <f>SUM(G37:G58)</f>
        <v>244357</v>
      </c>
      <c r="H59" s="26">
        <f>SUM(H37:H58)</f>
        <v>57775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1911</v>
      </c>
      <c r="K1" s="67" t="s">
        <v>1785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6/7/17</v>
      </c>
      <c r="K2" s="109"/>
      <c r="L2" s="110" t="str">
        <f>A1</f>
        <v>Retail square feet certified, January-April 2017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7"/>
      <c r="L3" s="138" t="str">
        <f>A2</f>
        <v>Source: New Jersey Department of Community Affairs, 6/7/17</v>
      </c>
      <c r="M3" s="139"/>
      <c r="N3" s="140"/>
      <c r="O3" s="140"/>
      <c r="P3" s="140"/>
      <c r="Q3" s="140"/>
      <c r="R3" s="140"/>
      <c r="S3" s="140"/>
      <c r="T3" s="130"/>
    </row>
    <row r="4" spans="2:20" ht="15.75" thickTop="1">
      <c r="B4" s="162" t="str">
        <f>certoff!B4</f>
        <v>April</v>
      </c>
      <c r="C4" s="162"/>
      <c r="D4" s="162"/>
      <c r="E4" s="162" t="str">
        <f>certoff!E4</f>
        <v>Year-to-Date</v>
      </c>
      <c r="F4" s="162"/>
      <c r="G4" s="162"/>
      <c r="K4" s="131"/>
      <c r="L4" s="132"/>
      <c r="M4" s="133"/>
      <c r="N4" s="134" t="str">
        <f>B4</f>
        <v>April</v>
      </c>
      <c r="O4" s="135"/>
      <c r="P4" s="136"/>
      <c r="Q4" s="136"/>
      <c r="R4" s="134" t="str">
        <f>E4</f>
        <v>Year-to-Date</v>
      </c>
      <c r="S4" s="136"/>
      <c r="T4" s="137"/>
    </row>
    <row r="5" spans="11:20" ht="15">
      <c r="K5" s="116"/>
      <c r="L5" s="117"/>
      <c r="M5" s="121"/>
      <c r="N5" s="122" t="s">
        <v>1786</v>
      </c>
      <c r="O5" s="118"/>
      <c r="P5" s="119"/>
      <c r="Q5" s="119"/>
      <c r="R5" s="122" t="s">
        <v>1786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4" t="s">
        <v>975</v>
      </c>
      <c r="M6" s="145" t="s">
        <v>1710</v>
      </c>
      <c r="N6" s="146" t="s">
        <v>1787</v>
      </c>
      <c r="O6" s="147" t="s">
        <v>1712</v>
      </c>
      <c r="P6" s="148"/>
      <c r="Q6" s="145" t="s">
        <v>1710</v>
      </c>
      <c r="R6" s="146" t="s">
        <v>1787</v>
      </c>
      <c r="S6" s="147" t="s">
        <v>1712</v>
      </c>
      <c r="T6" s="120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25716</v>
      </c>
      <c r="F7" s="47">
        <v>25716</v>
      </c>
      <c r="G7" s="27">
        <v>0</v>
      </c>
      <c r="K7" s="116"/>
      <c r="L7" s="141" t="s">
        <v>1110</v>
      </c>
      <c r="M7" s="142">
        <f aca="true" t="shared" si="0" ref="M7:M28">B7</f>
        <v>0</v>
      </c>
      <c r="N7" s="142">
        <f aca="true" t="shared" si="1" ref="N7:N28">C7</f>
        <v>0</v>
      </c>
      <c r="O7" s="142">
        <f aca="true" t="shared" si="2" ref="O7:O28">D7</f>
        <v>0</v>
      </c>
      <c r="P7" s="143"/>
      <c r="Q7" s="142">
        <f aca="true" t="shared" si="3" ref="Q7:Q28">E7</f>
        <v>25716</v>
      </c>
      <c r="R7" s="142">
        <f aca="true" t="shared" si="4" ref="R7:R28">F7</f>
        <v>25716</v>
      </c>
      <c r="S7" s="142">
        <f aca="true" t="shared" si="5" ref="S7:S28">G7</f>
        <v>0</v>
      </c>
      <c r="T7" s="120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32087</v>
      </c>
      <c r="F8" s="47">
        <v>30155</v>
      </c>
      <c r="G8" s="47">
        <v>1932</v>
      </c>
      <c r="K8" s="116"/>
      <c r="L8" s="123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32087</v>
      </c>
      <c r="R8" s="64">
        <f t="shared" si="4"/>
        <v>30155</v>
      </c>
      <c r="S8" s="64">
        <f t="shared" si="5"/>
        <v>1932</v>
      </c>
      <c r="T8" s="120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17240</v>
      </c>
      <c r="F9" s="47">
        <v>17240</v>
      </c>
      <c r="G9" s="27">
        <v>0</v>
      </c>
      <c r="K9" s="116"/>
      <c r="L9" s="123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17240</v>
      </c>
      <c r="R9" s="64">
        <f t="shared" si="4"/>
        <v>17240</v>
      </c>
      <c r="S9" s="64">
        <f t="shared" si="5"/>
        <v>0</v>
      </c>
      <c r="T9" s="120"/>
    </row>
    <row r="10" spans="1:20" ht="15">
      <c r="A10" s="25" t="s">
        <v>1507</v>
      </c>
      <c r="B10" s="47">
        <v>0</v>
      </c>
      <c r="C10" s="47">
        <v>0</v>
      </c>
      <c r="D10" s="27">
        <v>0</v>
      </c>
      <c r="E10" s="47">
        <v>31831</v>
      </c>
      <c r="F10" s="47">
        <v>10327</v>
      </c>
      <c r="G10" s="47">
        <v>21504</v>
      </c>
      <c r="K10" s="116"/>
      <c r="L10" s="12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31831</v>
      </c>
      <c r="R10" s="64">
        <f t="shared" si="4"/>
        <v>10327</v>
      </c>
      <c r="S10" s="64">
        <f t="shared" si="5"/>
        <v>21504</v>
      </c>
      <c r="T10" s="120"/>
    </row>
    <row r="11" spans="1:20" ht="15">
      <c r="A11" s="25" t="s">
        <v>1619</v>
      </c>
      <c r="B11" s="47">
        <v>21504</v>
      </c>
      <c r="C11" s="27">
        <v>0</v>
      </c>
      <c r="D11" s="47">
        <v>21504</v>
      </c>
      <c r="E11" s="47">
        <v>10720</v>
      </c>
      <c r="F11" s="47">
        <v>8320</v>
      </c>
      <c r="G11" s="47">
        <v>2400</v>
      </c>
      <c r="K11" s="116"/>
      <c r="L11" s="123" t="s">
        <v>1619</v>
      </c>
      <c r="M11" s="64">
        <f t="shared" si="0"/>
        <v>21504</v>
      </c>
      <c r="N11" s="64">
        <f t="shared" si="1"/>
        <v>0</v>
      </c>
      <c r="O11" s="64">
        <f t="shared" si="2"/>
        <v>21504</v>
      </c>
      <c r="P11" s="83"/>
      <c r="Q11" s="64">
        <f t="shared" si="3"/>
        <v>10720</v>
      </c>
      <c r="R11" s="64">
        <f t="shared" si="4"/>
        <v>8320</v>
      </c>
      <c r="S11" s="64">
        <f t="shared" si="5"/>
        <v>2400</v>
      </c>
      <c r="T11" s="120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9100</v>
      </c>
      <c r="F12" s="47">
        <v>9100</v>
      </c>
      <c r="G12" s="4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9100</v>
      </c>
      <c r="R12" s="64">
        <f t="shared" si="4"/>
        <v>9100</v>
      </c>
      <c r="S12" s="64">
        <f t="shared" si="5"/>
        <v>0</v>
      </c>
      <c r="T12" s="120"/>
    </row>
    <row r="13" spans="1:20" ht="15">
      <c r="A13" s="25" t="s">
        <v>3</v>
      </c>
      <c r="B13" s="47">
        <v>9100</v>
      </c>
      <c r="C13" s="47">
        <v>9100</v>
      </c>
      <c r="D13" s="27">
        <v>0</v>
      </c>
      <c r="E13" s="47">
        <v>540</v>
      </c>
      <c r="F13" s="47">
        <v>0</v>
      </c>
      <c r="G13" s="47">
        <v>540</v>
      </c>
      <c r="K13" s="116"/>
      <c r="L13" s="123" t="s">
        <v>3</v>
      </c>
      <c r="M13" s="64">
        <f t="shared" si="0"/>
        <v>9100</v>
      </c>
      <c r="N13" s="64">
        <f t="shared" si="1"/>
        <v>9100</v>
      </c>
      <c r="O13" s="64">
        <f t="shared" si="2"/>
        <v>0</v>
      </c>
      <c r="P13" s="83"/>
      <c r="Q13" s="64">
        <f t="shared" si="3"/>
        <v>540</v>
      </c>
      <c r="R13" s="64">
        <f t="shared" si="4"/>
        <v>0</v>
      </c>
      <c r="S13" s="64">
        <f t="shared" si="5"/>
        <v>540</v>
      </c>
      <c r="T13" s="120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0</v>
      </c>
      <c r="F14" s="47">
        <v>0</v>
      </c>
      <c r="G14" s="47">
        <v>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20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3750</v>
      </c>
      <c r="F15" s="47">
        <v>3750</v>
      </c>
      <c r="G15" s="47">
        <v>0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3750</v>
      </c>
      <c r="R15" s="64">
        <f t="shared" si="4"/>
        <v>3750</v>
      </c>
      <c r="S15" s="64">
        <f t="shared" si="5"/>
        <v>0</v>
      </c>
      <c r="T15" s="120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0</v>
      </c>
      <c r="F16" s="47">
        <v>0</v>
      </c>
      <c r="G16" s="47">
        <v>0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0</v>
      </c>
      <c r="R16" s="64">
        <f t="shared" si="4"/>
        <v>0</v>
      </c>
      <c r="S16" s="64">
        <f t="shared" si="5"/>
        <v>0</v>
      </c>
      <c r="T16" s="120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20328</v>
      </c>
      <c r="F17" s="47">
        <v>0</v>
      </c>
      <c r="G17" s="47">
        <v>20328</v>
      </c>
      <c r="K17" s="116"/>
      <c r="L17" s="12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20328</v>
      </c>
      <c r="R17" s="64">
        <f t="shared" si="4"/>
        <v>0</v>
      </c>
      <c r="S17" s="64">
        <f t="shared" si="5"/>
        <v>20328</v>
      </c>
      <c r="T17" s="120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5496</v>
      </c>
      <c r="F18" s="47">
        <v>5496</v>
      </c>
      <c r="G18" s="47">
        <v>0</v>
      </c>
      <c r="K18" s="116"/>
      <c r="L18" s="123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5496</v>
      </c>
      <c r="R18" s="64">
        <f t="shared" si="4"/>
        <v>5496</v>
      </c>
      <c r="S18" s="64">
        <f t="shared" si="5"/>
        <v>0</v>
      </c>
      <c r="T18" s="120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7">
        <v>32539</v>
      </c>
      <c r="F19" s="47">
        <v>30385</v>
      </c>
      <c r="G19" s="47">
        <v>2154</v>
      </c>
      <c r="K19" s="116"/>
      <c r="L19" s="123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32539</v>
      </c>
      <c r="R19" s="64">
        <f t="shared" si="4"/>
        <v>30385</v>
      </c>
      <c r="S19" s="64">
        <f t="shared" si="5"/>
        <v>2154</v>
      </c>
      <c r="T19" s="120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3700</v>
      </c>
      <c r="F20" s="47">
        <v>3700</v>
      </c>
      <c r="G20" s="47">
        <v>0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3700</v>
      </c>
      <c r="R20" s="64">
        <f t="shared" si="4"/>
        <v>3700</v>
      </c>
      <c r="S20" s="64">
        <f t="shared" si="5"/>
        <v>0</v>
      </c>
      <c r="T20" s="120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85430</v>
      </c>
      <c r="F21" s="47">
        <v>85430</v>
      </c>
      <c r="G21" s="47">
        <v>0</v>
      </c>
      <c r="K21" s="116"/>
      <c r="L21" s="123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3"/>
      <c r="Q21" s="64">
        <f t="shared" si="3"/>
        <v>85430</v>
      </c>
      <c r="R21" s="64">
        <f t="shared" si="4"/>
        <v>85430</v>
      </c>
      <c r="S21" s="64">
        <f t="shared" si="5"/>
        <v>0</v>
      </c>
      <c r="T21" s="120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0</v>
      </c>
      <c r="F22" s="47">
        <v>0</v>
      </c>
      <c r="G22" s="47">
        <v>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0</v>
      </c>
      <c r="R22" s="64">
        <f t="shared" si="4"/>
        <v>0</v>
      </c>
      <c r="S22" s="64">
        <f t="shared" si="5"/>
        <v>0</v>
      </c>
      <c r="T22" s="120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14738</v>
      </c>
      <c r="F24" s="47">
        <v>14738</v>
      </c>
      <c r="G24" s="47">
        <v>0</v>
      </c>
      <c r="K24" s="116"/>
      <c r="L24" s="12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14738</v>
      </c>
      <c r="R24" s="64">
        <f t="shared" si="4"/>
        <v>14738</v>
      </c>
      <c r="S24" s="64">
        <f t="shared" si="5"/>
        <v>0</v>
      </c>
      <c r="T24" s="120"/>
    </row>
    <row r="25" spans="1:20" ht="15">
      <c r="A25" s="25" t="s">
        <v>907</v>
      </c>
      <c r="B25" s="47">
        <v>14738</v>
      </c>
      <c r="C25" s="47">
        <v>14738</v>
      </c>
      <c r="D25" s="27">
        <v>0</v>
      </c>
      <c r="E25" s="47">
        <v>0</v>
      </c>
      <c r="F25" s="47">
        <v>0</v>
      </c>
      <c r="G25" s="47">
        <v>0</v>
      </c>
      <c r="K25" s="116"/>
      <c r="L25" s="123" t="s">
        <v>907</v>
      </c>
      <c r="M25" s="64">
        <f t="shared" si="0"/>
        <v>14738</v>
      </c>
      <c r="N25" s="64">
        <f t="shared" si="1"/>
        <v>14738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64">
        <f t="shared" si="5"/>
        <v>0</v>
      </c>
      <c r="T25" s="120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8216</v>
      </c>
      <c r="F26" s="47">
        <v>0</v>
      </c>
      <c r="G26" s="47">
        <v>8216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8216</v>
      </c>
      <c r="R26" s="64">
        <f t="shared" si="4"/>
        <v>0</v>
      </c>
      <c r="S26" s="64">
        <f t="shared" si="5"/>
        <v>8216</v>
      </c>
      <c r="T26" s="120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701</v>
      </c>
      <c r="F27" s="47">
        <v>0</v>
      </c>
      <c r="G27" s="47">
        <v>701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701</v>
      </c>
      <c r="R27" s="64">
        <f t="shared" si="4"/>
        <v>0</v>
      </c>
      <c r="S27" s="64">
        <f t="shared" si="5"/>
        <v>701</v>
      </c>
      <c r="T27" s="120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4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 aca="true" t="shared" si="6" ref="B29:G29">SUM(B7:B28)</f>
        <v>45342</v>
      </c>
      <c r="C29" s="26">
        <f t="shared" si="6"/>
        <v>23838</v>
      </c>
      <c r="D29" s="26">
        <f t="shared" si="6"/>
        <v>21504</v>
      </c>
      <c r="E29" s="26">
        <f t="shared" si="6"/>
        <v>302132</v>
      </c>
      <c r="F29" s="26">
        <f t="shared" si="6"/>
        <v>244357</v>
      </c>
      <c r="G29" s="26">
        <f t="shared" si="6"/>
        <v>57775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52"/>
      <c r="L30" s="153" t="s">
        <v>1709</v>
      </c>
      <c r="M30" s="154">
        <f>SUM(M7:M28)</f>
        <v>45342</v>
      </c>
      <c r="N30" s="154">
        <f>SUM(N7:N28)</f>
        <v>23838</v>
      </c>
      <c r="O30" s="154">
        <f>SUM(O7:O28)</f>
        <v>21504</v>
      </c>
      <c r="P30" s="155"/>
      <c r="Q30" s="154">
        <f>SUM(Q7:Q28)</f>
        <v>302132</v>
      </c>
      <c r="R30" s="154">
        <f>SUM(R7:R28)</f>
        <v>244357</v>
      </c>
      <c r="S30" s="154">
        <f>SUM(S7:S28)</f>
        <v>57775</v>
      </c>
      <c r="T30" s="156"/>
    </row>
    <row r="31" spans="1:20" ht="15.75" thickTop="1">
      <c r="A31" s="40"/>
      <c r="B31" s="26"/>
      <c r="C31" s="26"/>
      <c r="D31" s="26"/>
      <c r="E31" s="26"/>
      <c r="F31" s="26"/>
      <c r="G31" s="26"/>
      <c r="K31" s="149"/>
      <c r="L31" s="150"/>
      <c r="M31" s="150"/>
      <c r="N31" s="150"/>
      <c r="O31" s="150"/>
      <c r="P31" s="150"/>
      <c r="Q31" s="150"/>
      <c r="R31" s="150"/>
      <c r="S31" s="150"/>
      <c r="T31" s="151"/>
    </row>
    <row r="32" spans="11:20" ht="15">
      <c r="K32" s="114"/>
      <c r="L32" s="89" t="s">
        <v>1912</v>
      </c>
      <c r="M32" s="124">
        <v>14030</v>
      </c>
      <c r="N32" s="124">
        <v>5496</v>
      </c>
      <c r="O32" s="124">
        <v>8534</v>
      </c>
      <c r="P32" s="125"/>
      <c r="Q32" s="126">
        <v>549957</v>
      </c>
      <c r="R32" s="126">
        <v>511229</v>
      </c>
      <c r="S32" s="126">
        <v>38728</v>
      </c>
      <c r="T32" s="115"/>
    </row>
    <row r="33" spans="11:20" ht="15.75" thickBot="1">
      <c r="K33" s="127"/>
      <c r="L33" s="128"/>
      <c r="M33" s="129"/>
      <c r="N33" s="129"/>
      <c r="O33" s="129"/>
      <c r="P33" s="129"/>
      <c r="Q33" s="129"/>
      <c r="R33" s="129"/>
      <c r="S33" s="129"/>
      <c r="T33" s="130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1908</v>
      </c>
      <c r="K1" s="67" t="s">
        <v>1784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6/7/17</v>
      </c>
      <c r="K2" s="91"/>
      <c r="L2" s="92" t="str">
        <f>A1</f>
        <v>Office square feet certified,  January-April 2017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6/7/17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2" t="s">
        <v>1910</v>
      </c>
      <c r="C4" s="162"/>
      <c r="D4" s="162"/>
      <c r="E4" s="162" t="s">
        <v>1767</v>
      </c>
      <c r="F4" s="162"/>
      <c r="G4" s="162"/>
      <c r="K4" s="98"/>
      <c r="L4" s="72"/>
      <c r="M4" s="73"/>
      <c r="N4" s="74" t="str">
        <f>B4</f>
        <v>April</v>
      </c>
      <c r="O4" s="71"/>
      <c r="P4" s="75"/>
      <c r="Q4" s="75"/>
      <c r="R4" s="74" t="str">
        <f>E4</f>
        <v>Year-to-Date</v>
      </c>
      <c r="S4" s="75"/>
      <c r="T4" s="99"/>
    </row>
    <row r="5" spans="3:20" ht="15">
      <c r="C5" s="15" t="s">
        <v>1910</v>
      </c>
      <c r="K5" s="100"/>
      <c r="L5" s="76"/>
      <c r="M5" s="63"/>
      <c r="N5" s="37" t="s">
        <v>1786</v>
      </c>
      <c r="O5" s="61"/>
      <c r="P5" s="62"/>
      <c r="Q5" s="62"/>
      <c r="R5" s="37" t="s">
        <v>1786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1787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0"/>
      <c r="L6" s="5" t="s">
        <v>975</v>
      </c>
      <c r="M6" s="65" t="s">
        <v>1710</v>
      </c>
      <c r="N6" s="23" t="s">
        <v>1787</v>
      </c>
      <c r="O6" s="66" t="s">
        <v>1712</v>
      </c>
      <c r="P6" s="52"/>
      <c r="Q6" s="65" t="s">
        <v>1710</v>
      </c>
      <c r="R6" s="23" t="s">
        <v>1787</v>
      </c>
      <c r="S6" s="66" t="s">
        <v>1712</v>
      </c>
      <c r="T6" s="101"/>
    </row>
    <row r="7" spans="1:20" ht="15.75" thickTop="1">
      <c r="A7" s="25" t="s">
        <v>1110</v>
      </c>
      <c r="B7" s="47">
        <v>4691</v>
      </c>
      <c r="C7" s="47">
        <v>4691</v>
      </c>
      <c r="D7" s="27">
        <v>0</v>
      </c>
      <c r="E7" s="47">
        <v>21261</v>
      </c>
      <c r="F7" s="47">
        <v>20657</v>
      </c>
      <c r="G7" s="47">
        <v>604</v>
      </c>
      <c r="K7" s="100"/>
      <c r="L7" s="78" t="s">
        <v>1110</v>
      </c>
      <c r="M7" s="79">
        <f aca="true" t="shared" si="0" ref="M7:M28">B7</f>
        <v>4691</v>
      </c>
      <c r="N7" s="79">
        <f aca="true" t="shared" si="1" ref="N7:N28">C7</f>
        <v>4691</v>
      </c>
      <c r="O7" s="79">
        <f aca="true" t="shared" si="2" ref="O7:O28">D7</f>
        <v>0</v>
      </c>
      <c r="P7" s="80"/>
      <c r="Q7" s="79">
        <f aca="true" t="shared" si="3" ref="Q7:Q28">E7</f>
        <v>21261</v>
      </c>
      <c r="R7" s="79">
        <f aca="true" t="shared" si="4" ref="R7:R28">F7</f>
        <v>20657</v>
      </c>
      <c r="S7" s="81">
        <f aca="true" t="shared" si="5" ref="S7:S28">G7</f>
        <v>604</v>
      </c>
      <c r="T7" s="101"/>
    </row>
    <row r="8" spans="1:20" ht="15">
      <c r="A8" s="25" t="s">
        <v>1177</v>
      </c>
      <c r="B8" s="47">
        <v>4378</v>
      </c>
      <c r="C8" s="47">
        <v>4378</v>
      </c>
      <c r="D8" s="27">
        <v>0</v>
      </c>
      <c r="E8" s="47">
        <v>50715</v>
      </c>
      <c r="F8" s="47">
        <v>7866</v>
      </c>
      <c r="G8" s="47">
        <v>42849</v>
      </c>
      <c r="K8" s="100"/>
      <c r="L8" s="82" t="s">
        <v>1177</v>
      </c>
      <c r="M8" s="64">
        <f t="shared" si="0"/>
        <v>4378</v>
      </c>
      <c r="N8" s="64">
        <f t="shared" si="1"/>
        <v>4378</v>
      </c>
      <c r="O8" s="64">
        <f t="shared" si="2"/>
        <v>0</v>
      </c>
      <c r="P8" s="83"/>
      <c r="Q8" s="64">
        <f t="shared" si="3"/>
        <v>50715</v>
      </c>
      <c r="R8" s="64">
        <f t="shared" si="4"/>
        <v>7866</v>
      </c>
      <c r="S8" s="84">
        <f t="shared" si="5"/>
        <v>42849</v>
      </c>
      <c r="T8" s="101"/>
    </row>
    <row r="9" spans="1:20" ht="15">
      <c r="A9" s="25" t="s">
        <v>1388</v>
      </c>
      <c r="B9" s="47">
        <v>1325</v>
      </c>
      <c r="C9" s="27">
        <v>0</v>
      </c>
      <c r="D9" s="47">
        <v>1325</v>
      </c>
      <c r="E9" s="47">
        <v>7450</v>
      </c>
      <c r="F9" s="47">
        <v>5190</v>
      </c>
      <c r="G9" s="47">
        <v>2260</v>
      </c>
      <c r="K9" s="100"/>
      <c r="L9" s="82" t="s">
        <v>1388</v>
      </c>
      <c r="M9" s="64">
        <f t="shared" si="0"/>
        <v>1325</v>
      </c>
      <c r="N9" s="64">
        <f t="shared" si="1"/>
        <v>0</v>
      </c>
      <c r="O9" s="64">
        <f t="shared" si="2"/>
        <v>1325</v>
      </c>
      <c r="P9" s="83"/>
      <c r="Q9" s="64">
        <f t="shared" si="3"/>
        <v>7450</v>
      </c>
      <c r="R9" s="64">
        <f t="shared" si="4"/>
        <v>5190</v>
      </c>
      <c r="S9" s="84">
        <f t="shared" si="5"/>
        <v>2260</v>
      </c>
      <c r="T9" s="101"/>
    </row>
    <row r="10" spans="1:20" ht="15">
      <c r="A10" s="25" t="s">
        <v>1507</v>
      </c>
      <c r="B10" s="47">
        <v>0</v>
      </c>
      <c r="C10" s="27">
        <v>0</v>
      </c>
      <c r="D10" s="47">
        <v>0</v>
      </c>
      <c r="E10" s="47">
        <v>92921</v>
      </c>
      <c r="F10" s="47">
        <v>88422</v>
      </c>
      <c r="G10" s="47">
        <v>4499</v>
      </c>
      <c r="K10" s="100"/>
      <c r="L10" s="82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92921</v>
      </c>
      <c r="R10" s="64">
        <f t="shared" si="4"/>
        <v>88422</v>
      </c>
      <c r="S10" s="84">
        <f t="shared" si="5"/>
        <v>4499</v>
      </c>
      <c r="T10" s="101"/>
    </row>
    <row r="11" spans="1:20" ht="15">
      <c r="A11" s="25" t="s">
        <v>1619</v>
      </c>
      <c r="B11" s="47">
        <v>7358</v>
      </c>
      <c r="C11" s="47">
        <v>4580</v>
      </c>
      <c r="D11" s="47">
        <v>2778</v>
      </c>
      <c r="E11" s="47">
        <v>8078</v>
      </c>
      <c r="F11" s="47">
        <v>4580</v>
      </c>
      <c r="G11" s="47">
        <v>3498</v>
      </c>
      <c r="K11" s="100"/>
      <c r="L11" s="82" t="s">
        <v>1619</v>
      </c>
      <c r="M11" s="64">
        <f t="shared" si="0"/>
        <v>7358</v>
      </c>
      <c r="N11" s="64">
        <f t="shared" si="1"/>
        <v>4580</v>
      </c>
      <c r="O11" s="64">
        <f t="shared" si="2"/>
        <v>2778</v>
      </c>
      <c r="P11" s="83"/>
      <c r="Q11" s="64">
        <f t="shared" si="3"/>
        <v>8078</v>
      </c>
      <c r="R11" s="64">
        <f t="shared" si="4"/>
        <v>4580</v>
      </c>
      <c r="S11" s="84">
        <f t="shared" si="5"/>
        <v>3498</v>
      </c>
      <c r="T11" s="101"/>
    </row>
    <row r="12" spans="1:20" ht="15">
      <c r="A12" s="25" t="s">
        <v>1668</v>
      </c>
      <c r="B12" s="47">
        <v>600</v>
      </c>
      <c r="C12" s="47">
        <v>600</v>
      </c>
      <c r="D12" s="27">
        <v>0</v>
      </c>
      <c r="E12" s="47">
        <v>3480</v>
      </c>
      <c r="F12" s="47">
        <v>3480</v>
      </c>
      <c r="G12" s="47">
        <v>0</v>
      </c>
      <c r="K12" s="100"/>
      <c r="L12" s="82" t="s">
        <v>1668</v>
      </c>
      <c r="M12" s="64">
        <f t="shared" si="0"/>
        <v>600</v>
      </c>
      <c r="N12" s="64">
        <f t="shared" si="1"/>
        <v>600</v>
      </c>
      <c r="O12" s="64">
        <f t="shared" si="2"/>
        <v>0</v>
      </c>
      <c r="P12" s="83"/>
      <c r="Q12" s="64">
        <f t="shared" si="3"/>
        <v>3480</v>
      </c>
      <c r="R12" s="64">
        <f t="shared" si="4"/>
        <v>3480</v>
      </c>
      <c r="S12" s="84">
        <f t="shared" si="5"/>
        <v>0</v>
      </c>
      <c r="T12" s="101"/>
    </row>
    <row r="13" spans="1:20" ht="15">
      <c r="A13" s="25" t="s">
        <v>3</v>
      </c>
      <c r="B13" s="47">
        <v>1920</v>
      </c>
      <c r="C13" s="47">
        <v>0</v>
      </c>
      <c r="D13" s="47">
        <v>1920</v>
      </c>
      <c r="E13" s="47">
        <v>22099</v>
      </c>
      <c r="F13" s="47">
        <v>0</v>
      </c>
      <c r="G13" s="47">
        <v>22099</v>
      </c>
      <c r="K13" s="100"/>
      <c r="L13" s="82" t="s">
        <v>3</v>
      </c>
      <c r="M13" s="64">
        <f t="shared" si="0"/>
        <v>1920</v>
      </c>
      <c r="N13" s="64">
        <f t="shared" si="1"/>
        <v>0</v>
      </c>
      <c r="O13" s="64">
        <f t="shared" si="2"/>
        <v>1920</v>
      </c>
      <c r="P13" s="83"/>
      <c r="Q13" s="64">
        <f t="shared" si="3"/>
        <v>22099</v>
      </c>
      <c r="R13" s="64">
        <f t="shared" si="4"/>
        <v>0</v>
      </c>
      <c r="S13" s="84">
        <f t="shared" si="5"/>
        <v>22099</v>
      </c>
      <c r="T13" s="101"/>
    </row>
    <row r="14" spans="1:20" ht="15">
      <c r="A14" s="25" t="s">
        <v>65</v>
      </c>
      <c r="B14" s="47">
        <v>2500</v>
      </c>
      <c r="C14" s="47">
        <v>2500</v>
      </c>
      <c r="D14" s="47">
        <v>0</v>
      </c>
      <c r="E14" s="47">
        <v>19773</v>
      </c>
      <c r="F14" s="47">
        <v>19537</v>
      </c>
      <c r="G14" s="47">
        <v>236</v>
      </c>
      <c r="K14" s="100"/>
      <c r="L14" s="82" t="s">
        <v>65</v>
      </c>
      <c r="M14" s="64">
        <f t="shared" si="0"/>
        <v>2500</v>
      </c>
      <c r="N14" s="64">
        <f t="shared" si="1"/>
        <v>2500</v>
      </c>
      <c r="O14" s="64">
        <f t="shared" si="2"/>
        <v>0</v>
      </c>
      <c r="P14" s="83"/>
      <c r="Q14" s="64">
        <f t="shared" si="3"/>
        <v>19773</v>
      </c>
      <c r="R14" s="64">
        <f t="shared" si="4"/>
        <v>19537</v>
      </c>
      <c r="S14" s="84">
        <f t="shared" si="5"/>
        <v>236</v>
      </c>
      <c r="T14" s="101"/>
    </row>
    <row r="15" spans="1:20" ht="15">
      <c r="A15" s="25" t="s">
        <v>135</v>
      </c>
      <c r="B15" s="47">
        <v>460</v>
      </c>
      <c r="C15" s="47">
        <v>0</v>
      </c>
      <c r="D15" s="47">
        <v>460</v>
      </c>
      <c r="E15" s="47">
        <v>6591</v>
      </c>
      <c r="F15" s="47">
        <v>2796</v>
      </c>
      <c r="G15" s="47">
        <v>3795</v>
      </c>
      <c r="K15" s="100"/>
      <c r="L15" s="82" t="s">
        <v>135</v>
      </c>
      <c r="M15" s="64">
        <f t="shared" si="0"/>
        <v>460</v>
      </c>
      <c r="N15" s="64">
        <f t="shared" si="1"/>
        <v>0</v>
      </c>
      <c r="O15" s="64">
        <f t="shared" si="2"/>
        <v>460</v>
      </c>
      <c r="P15" s="83"/>
      <c r="Q15" s="64">
        <f t="shared" si="3"/>
        <v>6591</v>
      </c>
      <c r="R15" s="64">
        <f t="shared" si="4"/>
        <v>2796</v>
      </c>
      <c r="S15" s="84">
        <f t="shared" si="5"/>
        <v>3795</v>
      </c>
      <c r="T15" s="101"/>
    </row>
    <row r="16" spans="1:20" ht="15">
      <c r="A16" s="25" t="s">
        <v>172</v>
      </c>
      <c r="B16" s="47">
        <v>8360</v>
      </c>
      <c r="C16" s="47">
        <v>8360</v>
      </c>
      <c r="D16" s="27">
        <v>0</v>
      </c>
      <c r="E16" s="47">
        <v>51175</v>
      </c>
      <c r="F16" s="47">
        <v>49536</v>
      </c>
      <c r="G16" s="47">
        <v>1639</v>
      </c>
      <c r="K16" s="100"/>
      <c r="L16" s="82" t="s">
        <v>172</v>
      </c>
      <c r="M16" s="64">
        <f t="shared" si="0"/>
        <v>8360</v>
      </c>
      <c r="N16" s="64">
        <f t="shared" si="1"/>
        <v>8360</v>
      </c>
      <c r="O16" s="64">
        <f t="shared" si="2"/>
        <v>0</v>
      </c>
      <c r="P16" s="83"/>
      <c r="Q16" s="64">
        <f t="shared" si="3"/>
        <v>51175</v>
      </c>
      <c r="R16" s="64">
        <f t="shared" si="4"/>
        <v>49536</v>
      </c>
      <c r="S16" s="84">
        <f t="shared" si="5"/>
        <v>1639</v>
      </c>
      <c r="T16" s="101"/>
    </row>
    <row r="17" spans="1:20" ht="15">
      <c r="A17" s="25" t="s">
        <v>250</v>
      </c>
      <c r="B17" s="47">
        <v>0</v>
      </c>
      <c r="C17" s="47">
        <v>0</v>
      </c>
      <c r="D17" s="47">
        <v>0</v>
      </c>
      <c r="E17" s="47">
        <v>3538</v>
      </c>
      <c r="F17" s="47">
        <v>0</v>
      </c>
      <c r="G17" s="47">
        <v>3538</v>
      </c>
      <c r="K17" s="100"/>
      <c r="L17" s="82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3538</v>
      </c>
      <c r="R17" s="64">
        <f t="shared" si="4"/>
        <v>0</v>
      </c>
      <c r="S17" s="84">
        <f t="shared" si="5"/>
        <v>3538</v>
      </c>
      <c r="T17" s="101"/>
    </row>
    <row r="18" spans="1:20" ht="15">
      <c r="A18" s="25" t="s">
        <v>283</v>
      </c>
      <c r="B18" s="47">
        <v>7800</v>
      </c>
      <c r="C18" s="47">
        <v>7800</v>
      </c>
      <c r="D18" s="47">
        <v>0</v>
      </c>
      <c r="E18" s="47">
        <v>82177</v>
      </c>
      <c r="F18" s="47">
        <v>19553</v>
      </c>
      <c r="G18" s="47">
        <v>62624</v>
      </c>
      <c r="K18" s="100"/>
      <c r="L18" s="82" t="s">
        <v>283</v>
      </c>
      <c r="M18" s="64">
        <f t="shared" si="0"/>
        <v>7800</v>
      </c>
      <c r="N18" s="64">
        <f t="shared" si="1"/>
        <v>7800</v>
      </c>
      <c r="O18" s="64">
        <f t="shared" si="2"/>
        <v>0</v>
      </c>
      <c r="P18" s="83"/>
      <c r="Q18" s="64">
        <f t="shared" si="3"/>
        <v>82177</v>
      </c>
      <c r="R18" s="64">
        <f t="shared" si="4"/>
        <v>19553</v>
      </c>
      <c r="S18" s="84">
        <f t="shared" si="5"/>
        <v>62624</v>
      </c>
      <c r="T18" s="101"/>
    </row>
    <row r="19" spans="1:20" ht="15">
      <c r="A19" s="25" t="s">
        <v>357</v>
      </c>
      <c r="B19" s="47">
        <v>1196</v>
      </c>
      <c r="C19" s="47">
        <v>896</v>
      </c>
      <c r="D19" s="47">
        <v>300</v>
      </c>
      <c r="E19" s="47">
        <v>50294</v>
      </c>
      <c r="F19" s="47">
        <v>25109</v>
      </c>
      <c r="G19" s="47">
        <v>25185</v>
      </c>
      <c r="K19" s="100"/>
      <c r="L19" s="82" t="s">
        <v>357</v>
      </c>
      <c r="M19" s="64">
        <f t="shared" si="0"/>
        <v>1196</v>
      </c>
      <c r="N19" s="64">
        <f t="shared" si="1"/>
        <v>896</v>
      </c>
      <c r="O19" s="64">
        <f t="shared" si="2"/>
        <v>300</v>
      </c>
      <c r="P19" s="83"/>
      <c r="Q19" s="64">
        <f t="shared" si="3"/>
        <v>50294</v>
      </c>
      <c r="R19" s="64">
        <f t="shared" si="4"/>
        <v>25109</v>
      </c>
      <c r="S19" s="84">
        <f t="shared" si="5"/>
        <v>25185</v>
      </c>
      <c r="T19" s="101"/>
    </row>
    <row r="20" spans="1:20" ht="15">
      <c r="A20" s="25" t="s">
        <v>517</v>
      </c>
      <c r="B20" s="47">
        <v>6000</v>
      </c>
      <c r="C20" s="47">
        <v>6000</v>
      </c>
      <c r="D20" s="27">
        <v>0</v>
      </c>
      <c r="E20" s="47">
        <v>51302</v>
      </c>
      <c r="F20" s="47">
        <v>50609</v>
      </c>
      <c r="G20" s="47">
        <v>693</v>
      </c>
      <c r="K20" s="100"/>
      <c r="L20" s="82" t="s">
        <v>517</v>
      </c>
      <c r="M20" s="64">
        <f t="shared" si="0"/>
        <v>6000</v>
      </c>
      <c r="N20" s="64">
        <f t="shared" si="1"/>
        <v>6000</v>
      </c>
      <c r="O20" s="64">
        <f t="shared" si="2"/>
        <v>0</v>
      </c>
      <c r="P20" s="83"/>
      <c r="Q20" s="64">
        <f t="shared" si="3"/>
        <v>51302</v>
      </c>
      <c r="R20" s="64">
        <f t="shared" si="4"/>
        <v>50609</v>
      </c>
      <c r="S20" s="84">
        <f t="shared" si="5"/>
        <v>693</v>
      </c>
      <c r="T20" s="101"/>
    </row>
    <row r="21" spans="1:20" ht="15">
      <c r="A21" s="25" t="s">
        <v>634</v>
      </c>
      <c r="B21" s="47">
        <v>8020</v>
      </c>
      <c r="C21" s="47">
        <v>8020</v>
      </c>
      <c r="D21" s="27">
        <v>0</v>
      </c>
      <c r="E21" s="47">
        <v>44505</v>
      </c>
      <c r="F21" s="47">
        <v>44505</v>
      </c>
      <c r="G21" s="47">
        <v>0</v>
      </c>
      <c r="K21" s="100"/>
      <c r="L21" s="82" t="s">
        <v>634</v>
      </c>
      <c r="M21" s="64">
        <f t="shared" si="0"/>
        <v>8020</v>
      </c>
      <c r="N21" s="64">
        <f t="shared" si="1"/>
        <v>8020</v>
      </c>
      <c r="O21" s="64">
        <f t="shared" si="2"/>
        <v>0</v>
      </c>
      <c r="P21" s="83"/>
      <c r="Q21" s="64">
        <f t="shared" si="3"/>
        <v>44505</v>
      </c>
      <c r="R21" s="64">
        <f t="shared" si="4"/>
        <v>44505</v>
      </c>
      <c r="S21" s="84">
        <f t="shared" si="5"/>
        <v>0</v>
      </c>
      <c r="T21" s="101"/>
    </row>
    <row r="22" spans="1:20" ht="15">
      <c r="A22" s="25" t="s">
        <v>732</v>
      </c>
      <c r="B22" s="47">
        <v>800</v>
      </c>
      <c r="C22" s="47">
        <v>800</v>
      </c>
      <c r="D22" s="27">
        <v>0</v>
      </c>
      <c r="E22" s="47">
        <v>4255</v>
      </c>
      <c r="F22" s="47">
        <v>800</v>
      </c>
      <c r="G22" s="47">
        <v>3455</v>
      </c>
      <c r="K22" s="100"/>
      <c r="L22" s="82" t="s">
        <v>732</v>
      </c>
      <c r="M22" s="64">
        <f t="shared" si="0"/>
        <v>800</v>
      </c>
      <c r="N22" s="64">
        <f t="shared" si="1"/>
        <v>800</v>
      </c>
      <c r="O22" s="64">
        <f t="shared" si="2"/>
        <v>0</v>
      </c>
      <c r="P22" s="83"/>
      <c r="Q22" s="64">
        <f t="shared" si="3"/>
        <v>4255</v>
      </c>
      <c r="R22" s="64">
        <f t="shared" si="4"/>
        <v>800</v>
      </c>
      <c r="S22" s="84">
        <f t="shared" si="5"/>
        <v>3455</v>
      </c>
      <c r="T22" s="101"/>
    </row>
    <row r="23" spans="1:20" ht="15">
      <c r="A23" s="25" t="s">
        <v>780</v>
      </c>
      <c r="B23" s="47">
        <v>0</v>
      </c>
      <c r="C23" s="47">
        <v>0</v>
      </c>
      <c r="D23" s="27">
        <v>0</v>
      </c>
      <c r="E23" s="47">
        <v>0</v>
      </c>
      <c r="F23" s="47">
        <v>0</v>
      </c>
      <c r="G23" s="47">
        <v>0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84">
        <f t="shared" si="5"/>
        <v>0</v>
      </c>
      <c r="T23" s="101"/>
    </row>
    <row r="24" spans="1:20" ht="15">
      <c r="A24" s="25" t="s">
        <v>830</v>
      </c>
      <c r="B24" s="47">
        <v>926</v>
      </c>
      <c r="C24" s="47">
        <v>926</v>
      </c>
      <c r="D24" s="27">
        <v>0</v>
      </c>
      <c r="E24" s="47">
        <v>67057</v>
      </c>
      <c r="F24" s="47">
        <v>60237</v>
      </c>
      <c r="G24" s="47">
        <v>6820</v>
      </c>
      <c r="K24" s="100"/>
      <c r="L24" s="82" t="s">
        <v>830</v>
      </c>
      <c r="M24" s="64">
        <f t="shared" si="0"/>
        <v>926</v>
      </c>
      <c r="N24" s="64">
        <f t="shared" si="1"/>
        <v>926</v>
      </c>
      <c r="O24" s="64">
        <f t="shared" si="2"/>
        <v>0</v>
      </c>
      <c r="P24" s="83"/>
      <c r="Q24" s="64">
        <f t="shared" si="3"/>
        <v>67057</v>
      </c>
      <c r="R24" s="64">
        <f t="shared" si="4"/>
        <v>60237</v>
      </c>
      <c r="S24" s="84">
        <f t="shared" si="5"/>
        <v>6820</v>
      </c>
      <c r="T24" s="101"/>
    </row>
    <row r="25" spans="1:20" ht="15">
      <c r="A25" s="25" t="s">
        <v>907</v>
      </c>
      <c r="B25" s="47">
        <v>3100</v>
      </c>
      <c r="C25" s="47">
        <v>3100</v>
      </c>
      <c r="D25" s="27">
        <v>0</v>
      </c>
      <c r="E25" s="47">
        <v>3100</v>
      </c>
      <c r="F25" s="47">
        <v>3100</v>
      </c>
      <c r="G25" s="47">
        <v>0</v>
      </c>
      <c r="K25" s="100"/>
      <c r="L25" s="82" t="s">
        <v>907</v>
      </c>
      <c r="M25" s="64">
        <f t="shared" si="0"/>
        <v>3100</v>
      </c>
      <c r="N25" s="64">
        <f t="shared" si="1"/>
        <v>3100</v>
      </c>
      <c r="O25" s="64">
        <f t="shared" si="2"/>
        <v>0</v>
      </c>
      <c r="P25" s="83"/>
      <c r="Q25" s="64">
        <f t="shared" si="3"/>
        <v>3100</v>
      </c>
      <c r="R25" s="64">
        <f t="shared" si="4"/>
        <v>3100</v>
      </c>
      <c r="S25" s="84">
        <f t="shared" si="5"/>
        <v>0</v>
      </c>
      <c r="T25" s="101"/>
    </row>
    <row r="26" spans="1:20" ht="15">
      <c r="A26" s="25" t="s">
        <v>988</v>
      </c>
      <c r="B26" s="47">
        <v>0</v>
      </c>
      <c r="C26" s="47">
        <v>0</v>
      </c>
      <c r="D26" s="27">
        <v>0</v>
      </c>
      <c r="E26" s="47">
        <v>98040</v>
      </c>
      <c r="F26" s="47">
        <v>90400</v>
      </c>
      <c r="G26" s="47">
        <v>7640</v>
      </c>
      <c r="K26" s="100"/>
      <c r="L26" s="82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98040</v>
      </c>
      <c r="R26" s="64">
        <f t="shared" si="4"/>
        <v>90400</v>
      </c>
      <c r="S26" s="84">
        <f t="shared" si="5"/>
        <v>7640</v>
      </c>
      <c r="T26" s="101"/>
    </row>
    <row r="27" spans="1:20" ht="15">
      <c r="A27" s="25" t="s">
        <v>1053</v>
      </c>
      <c r="B27" s="47">
        <v>0</v>
      </c>
      <c r="C27" s="47">
        <v>0</v>
      </c>
      <c r="D27" s="27">
        <v>0</v>
      </c>
      <c r="E27" s="47">
        <v>5800</v>
      </c>
      <c r="F27" s="27"/>
      <c r="G27" s="47">
        <v>5800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5800</v>
      </c>
      <c r="R27" s="64">
        <f t="shared" si="4"/>
        <v>0</v>
      </c>
      <c r="S27" s="84">
        <f t="shared" si="5"/>
        <v>5800</v>
      </c>
      <c r="T27" s="101"/>
    </row>
    <row r="28" spans="1:20" ht="15">
      <c r="A28" s="25" t="s">
        <v>856</v>
      </c>
      <c r="B28" s="47">
        <v>16313</v>
      </c>
      <c r="C28" s="47">
        <v>16313</v>
      </c>
      <c r="D28" s="27">
        <v>0</v>
      </c>
      <c r="E28" s="47">
        <v>244140</v>
      </c>
      <c r="F28" s="47">
        <v>141517</v>
      </c>
      <c r="G28" s="47">
        <v>102623</v>
      </c>
      <c r="K28" s="100"/>
      <c r="L28" s="82" t="s">
        <v>856</v>
      </c>
      <c r="M28" s="64">
        <f t="shared" si="0"/>
        <v>16313</v>
      </c>
      <c r="N28" s="64">
        <f t="shared" si="1"/>
        <v>16313</v>
      </c>
      <c r="O28" s="64">
        <f t="shared" si="2"/>
        <v>0</v>
      </c>
      <c r="P28" s="83"/>
      <c r="Q28" s="64">
        <f t="shared" si="3"/>
        <v>244140</v>
      </c>
      <c r="R28" s="64">
        <f t="shared" si="4"/>
        <v>141517</v>
      </c>
      <c r="S28" s="84">
        <f t="shared" si="5"/>
        <v>102623</v>
      </c>
      <c r="T28" s="101"/>
    </row>
    <row r="29" spans="1:20" ht="15">
      <c r="A29" s="25" t="s">
        <v>1709</v>
      </c>
      <c r="B29" s="26">
        <f aca="true" t="shared" si="6" ref="B29:G29">SUM(B7:B28)</f>
        <v>75747</v>
      </c>
      <c r="C29" s="26">
        <f t="shared" si="6"/>
        <v>68964</v>
      </c>
      <c r="D29" s="26">
        <f t="shared" si="6"/>
        <v>6783</v>
      </c>
      <c r="E29" s="26">
        <f t="shared" si="6"/>
        <v>937751</v>
      </c>
      <c r="F29" s="26">
        <f t="shared" si="6"/>
        <v>637894</v>
      </c>
      <c r="G29" s="26">
        <f t="shared" si="6"/>
        <v>299857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75747</v>
      </c>
      <c r="N30" s="86">
        <f>SUM(N7:N28)</f>
        <v>68964</v>
      </c>
      <c r="O30" s="86">
        <f>SUM(O7:O28)</f>
        <v>6783</v>
      </c>
      <c r="P30" s="87"/>
      <c r="Q30" s="86">
        <f>SUM(Q7:Q28)</f>
        <v>937751</v>
      </c>
      <c r="R30" s="86">
        <f>SUM(R7:R28)</f>
        <v>637894</v>
      </c>
      <c r="S30" s="88">
        <f>SUM(S7:S28)</f>
        <v>299857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1912</v>
      </c>
      <c r="M32" s="157">
        <v>516199</v>
      </c>
      <c r="N32" s="157">
        <v>503067</v>
      </c>
      <c r="O32" s="157">
        <v>13132</v>
      </c>
      <c r="P32" s="159"/>
      <c r="Q32" s="157">
        <v>1130464</v>
      </c>
      <c r="R32" s="157">
        <v>990519</v>
      </c>
      <c r="S32" s="157">
        <v>139945</v>
      </c>
      <c r="T32" s="158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1854</v>
      </c>
      <c r="B1"/>
      <c r="D1"/>
      <c r="F1"/>
    </row>
    <row r="2" spans="1:22" s="12" customFormat="1" ht="12.75">
      <c r="A2" s="12" t="s">
        <v>1909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4691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3600</v>
      </c>
      <c r="T7" s="17">
        <f t="shared" si="0"/>
        <v>6763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4378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573</v>
      </c>
      <c r="J8" s="17">
        <f t="shared" si="1"/>
        <v>0</v>
      </c>
      <c r="K8" s="17">
        <f t="shared" si="1"/>
        <v>0</v>
      </c>
      <c r="L8" s="17">
        <f t="shared" si="1"/>
        <v>240</v>
      </c>
      <c r="M8" s="17">
        <f t="shared" si="1"/>
        <v>8508</v>
      </c>
      <c r="N8" s="17">
        <f t="shared" si="1"/>
        <v>80</v>
      </c>
      <c r="O8" s="17">
        <f t="shared" si="1"/>
        <v>0</v>
      </c>
      <c r="P8" s="17">
        <f t="shared" si="1"/>
        <v>2415</v>
      </c>
      <c r="Q8" s="17">
        <f t="shared" si="1"/>
        <v>0</v>
      </c>
      <c r="R8" s="17">
        <f t="shared" si="1"/>
        <v>0</v>
      </c>
      <c r="S8" s="17">
        <f t="shared" si="1"/>
        <v>8560</v>
      </c>
      <c r="T8" s="17">
        <f t="shared" si="1"/>
        <v>2482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1325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4830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16480</v>
      </c>
      <c r="T9" s="17">
        <f t="shared" si="2"/>
        <v>7262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21504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1024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7358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3530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6400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1242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600</v>
      </c>
      <c r="G12" s="17">
        <f aca="true" t="shared" si="5" ref="G12:T12">SUM(G217:G230)</f>
        <v>9100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1</v>
      </c>
      <c r="T12" s="17">
        <f t="shared" si="5"/>
        <v>7568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1920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144161</v>
      </c>
      <c r="N13" s="17">
        <f t="shared" si="6"/>
        <v>0</v>
      </c>
      <c r="O13" s="17">
        <f t="shared" si="6"/>
        <v>20991</v>
      </c>
      <c r="P13" s="17">
        <f t="shared" si="6"/>
        <v>0</v>
      </c>
      <c r="Q13" s="17">
        <f t="shared" si="6"/>
        <v>0</v>
      </c>
      <c r="R13" s="17">
        <f t="shared" si="6"/>
        <v>60656</v>
      </c>
      <c r="S13" s="17">
        <f t="shared" si="6"/>
        <v>0</v>
      </c>
      <c r="T13" s="17">
        <f t="shared" si="6"/>
        <v>0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2500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8908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460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149109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8360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1036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19296</v>
      </c>
      <c r="T16" s="17">
        <f t="shared" si="9"/>
        <v>2924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7800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5196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1024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1196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11720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8192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6000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16989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4918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8020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6370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6900</v>
      </c>
      <c r="T21" s="17">
        <f t="shared" si="14"/>
        <v>5541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800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681</v>
      </c>
      <c r="K22" s="17">
        <f t="shared" si="15"/>
        <v>0</v>
      </c>
      <c r="L22" s="17">
        <f t="shared" si="15"/>
        <v>0</v>
      </c>
      <c r="M22" s="17">
        <f t="shared" si="15"/>
        <v>7096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592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2792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926</v>
      </c>
      <c r="G24" s="17">
        <f aca="true" t="shared" si="17" ref="G24:T24">SUM(G509:G529)</f>
        <v>14738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1568</v>
      </c>
      <c r="M24" s="17">
        <f t="shared" si="17"/>
        <v>4043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2735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3100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2940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13901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312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404626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16313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75747</v>
      </c>
      <c r="G29" s="17">
        <f aca="true" t="shared" si="22" ref="G29:T29">SUM(G7:G28)</f>
        <v>45342</v>
      </c>
      <c r="H29" s="17">
        <f t="shared" si="22"/>
        <v>0</v>
      </c>
      <c r="I29" s="17">
        <f t="shared" si="22"/>
        <v>4103</v>
      </c>
      <c r="J29" s="17">
        <f t="shared" si="22"/>
        <v>6547</v>
      </c>
      <c r="K29" s="17">
        <f t="shared" si="22"/>
        <v>6370</v>
      </c>
      <c r="L29" s="17">
        <f t="shared" si="22"/>
        <v>1808</v>
      </c>
      <c r="M29" s="17">
        <f t="shared" si="22"/>
        <v>332014</v>
      </c>
      <c r="N29" s="17">
        <f t="shared" si="22"/>
        <v>17069</v>
      </c>
      <c r="O29" s="17">
        <f t="shared" si="22"/>
        <v>32711</v>
      </c>
      <c r="P29" s="17">
        <f t="shared" si="22"/>
        <v>8815</v>
      </c>
      <c r="Q29" s="17">
        <f t="shared" si="22"/>
        <v>0</v>
      </c>
      <c r="R29" s="17">
        <f t="shared" si="22"/>
        <v>60656</v>
      </c>
      <c r="S29" s="17">
        <f t="shared" si="22"/>
        <v>54837</v>
      </c>
      <c r="T29" s="17">
        <f t="shared" si="22"/>
        <v>471845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0" t="s">
        <v>1829</v>
      </c>
      <c r="W31" s="59" t="s">
        <v>1124</v>
      </c>
      <c r="X31" s="46" t="s">
        <v>1856</v>
      </c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7">
        <v>1501</v>
      </c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0" t="s">
        <v>1829</v>
      </c>
      <c r="W32" s="59" t="s">
        <v>1139</v>
      </c>
      <c r="X32" s="46" t="s">
        <v>1857</v>
      </c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>
        <v>1080</v>
      </c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0" t="s">
        <v>1829</v>
      </c>
      <c r="W33" s="59" t="s">
        <v>1142</v>
      </c>
      <c r="X33" s="46" t="s">
        <v>1858</v>
      </c>
      <c r="Y33" s="47">
        <v>4691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0" t="s">
        <v>1829</v>
      </c>
      <c r="W34" s="59" t="s">
        <v>1148</v>
      </c>
      <c r="X34" s="46" t="s">
        <v>1859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47">
        <v>3600</v>
      </c>
      <c r="AM34" s="27"/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1501</v>
      </c>
      <c r="U35" s="33"/>
      <c r="V35" s="160" t="s">
        <v>1855</v>
      </c>
      <c r="W35" s="59" t="s">
        <v>1158</v>
      </c>
      <c r="X35" s="46" t="s">
        <v>1860</v>
      </c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>
        <v>900</v>
      </c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0" t="s">
        <v>1829</v>
      </c>
      <c r="W36" s="59" t="s">
        <v>1160</v>
      </c>
      <c r="X36" s="46" t="s">
        <v>1831</v>
      </c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>
        <v>480</v>
      </c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0" t="s">
        <v>1829</v>
      </c>
      <c r="W37" s="59" t="s">
        <v>1172</v>
      </c>
      <c r="X37" s="46" t="s">
        <v>1832</v>
      </c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>
        <v>2802</v>
      </c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0" t="s">
        <v>1829</v>
      </c>
      <c r="W38" s="59" t="s">
        <v>1185</v>
      </c>
      <c r="X38" s="46" t="s">
        <v>1833</v>
      </c>
      <c r="Y38" s="27"/>
      <c r="Z38" s="27"/>
      <c r="AA38" s="27"/>
      <c r="AB38" s="27"/>
      <c r="AC38" s="27"/>
      <c r="AD38" s="27"/>
      <c r="AE38" s="27"/>
      <c r="AF38" s="47">
        <v>306</v>
      </c>
      <c r="AG38" s="27"/>
      <c r="AH38" s="27"/>
      <c r="AI38" s="27"/>
      <c r="AJ38" s="27"/>
      <c r="AK38" s="27"/>
      <c r="AL38" s="27"/>
      <c r="AM38" s="27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0" t="s">
        <v>1829</v>
      </c>
      <c r="W39" s="59" t="s">
        <v>1197</v>
      </c>
      <c r="X39" s="46" t="s">
        <v>1861</v>
      </c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47">
        <v>6000</v>
      </c>
      <c r="AM39" s="27"/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1080</v>
      </c>
      <c r="U40" s="33"/>
      <c r="V40" s="160" t="s">
        <v>1829</v>
      </c>
      <c r="W40" s="59" t="s">
        <v>1215</v>
      </c>
      <c r="X40" s="46" t="s">
        <v>1862</v>
      </c>
      <c r="Y40" s="27"/>
      <c r="Z40" s="27"/>
      <c r="AA40" s="27"/>
      <c r="AB40" s="47">
        <v>573</v>
      </c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4691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0" t="s">
        <v>1829</v>
      </c>
      <c r="W41" s="59" t="s">
        <v>1236</v>
      </c>
      <c r="X41" s="46" t="s">
        <v>1817</v>
      </c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7">
        <v>298</v>
      </c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0" t="s">
        <v>1855</v>
      </c>
      <c r="W42" s="59" t="s">
        <v>1239</v>
      </c>
      <c r="X42" s="46" t="s">
        <v>1863</v>
      </c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47">
        <v>2415</v>
      </c>
      <c r="AJ42" s="27"/>
      <c r="AK42" s="27"/>
      <c r="AL42" s="27"/>
      <c r="AM42" s="27"/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3600</v>
      </c>
      <c r="T43" s="64">
        <v>0</v>
      </c>
      <c r="U43" s="33"/>
      <c r="V43" s="160" t="s">
        <v>1829</v>
      </c>
      <c r="W43" s="59" t="s">
        <v>1251</v>
      </c>
      <c r="X43" s="46" t="s">
        <v>1864</v>
      </c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>
        <v>308</v>
      </c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0" t="s">
        <v>1829</v>
      </c>
      <c r="W44" s="59" t="s">
        <v>1278</v>
      </c>
      <c r="X44" s="46" t="s">
        <v>1834</v>
      </c>
      <c r="Y44" s="27"/>
      <c r="Z44" s="27"/>
      <c r="AA44" s="27"/>
      <c r="AB44" s="27"/>
      <c r="AC44" s="27"/>
      <c r="AD44" s="27"/>
      <c r="AE44" s="47">
        <v>240</v>
      </c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0" t="s">
        <v>1829</v>
      </c>
      <c r="W45" s="59" t="s">
        <v>1284</v>
      </c>
      <c r="X45" s="46" t="s">
        <v>1791</v>
      </c>
      <c r="Y45" s="27"/>
      <c r="Z45" s="27"/>
      <c r="AA45" s="27"/>
      <c r="AB45" s="27"/>
      <c r="AC45" s="27"/>
      <c r="AD45" s="27"/>
      <c r="AE45" s="27"/>
      <c r="AF45" s="47">
        <v>8202</v>
      </c>
      <c r="AG45" s="27"/>
      <c r="AH45" s="27"/>
      <c r="AI45" s="27"/>
      <c r="AJ45" s="27"/>
      <c r="AK45" s="27"/>
      <c r="AL45" s="27"/>
      <c r="AM45" s="27"/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0" t="s">
        <v>1829</v>
      </c>
      <c r="W46" s="59" t="s">
        <v>1296</v>
      </c>
      <c r="X46" s="46" t="s">
        <v>1865</v>
      </c>
      <c r="Y46" s="47">
        <v>4378</v>
      </c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900</v>
      </c>
      <c r="U47" s="33"/>
      <c r="V47" s="160" t="s">
        <v>1829</v>
      </c>
      <c r="W47" s="59" t="s">
        <v>1302</v>
      </c>
      <c r="X47" s="46" t="s">
        <v>1866</v>
      </c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47">
        <v>2560</v>
      </c>
      <c r="AM47" s="27"/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480</v>
      </c>
      <c r="U48" s="33"/>
      <c r="V48" s="160" t="s">
        <v>1829</v>
      </c>
      <c r="W48" s="59" t="s">
        <v>1383</v>
      </c>
      <c r="X48" s="46" t="s">
        <v>1835</v>
      </c>
      <c r="Y48" s="27"/>
      <c r="Z48" s="27"/>
      <c r="AA48" s="27"/>
      <c r="AB48" s="27"/>
      <c r="AC48" s="27"/>
      <c r="AD48" s="27"/>
      <c r="AE48" s="27"/>
      <c r="AF48" s="27"/>
      <c r="AG48" s="47">
        <v>80</v>
      </c>
      <c r="AH48" s="27"/>
      <c r="AI48" s="27"/>
      <c r="AJ48" s="27"/>
      <c r="AK48" s="27"/>
      <c r="AL48" s="27"/>
      <c r="AM48" s="27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0" t="s">
        <v>1855</v>
      </c>
      <c r="W49" s="59" t="s">
        <v>1386</v>
      </c>
      <c r="X49" s="46" t="s">
        <v>1836</v>
      </c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>
        <v>1876</v>
      </c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0" t="s">
        <v>1829</v>
      </c>
      <c r="W50" s="59" t="s">
        <v>1408</v>
      </c>
      <c r="X50" s="46" t="s">
        <v>1867</v>
      </c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47">
        <v>16480</v>
      </c>
      <c r="AM50" s="47">
        <v>2600</v>
      </c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0" t="s">
        <v>1829</v>
      </c>
      <c r="W51" s="59" t="s">
        <v>1411</v>
      </c>
      <c r="X51" s="46" t="s">
        <v>1868</v>
      </c>
      <c r="Y51" s="47">
        <v>1325</v>
      </c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>
        <v>250</v>
      </c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2802</v>
      </c>
      <c r="U52" s="33"/>
      <c r="V52" s="160" t="s">
        <v>1829</v>
      </c>
      <c r="W52" s="59" t="s">
        <v>1426</v>
      </c>
      <c r="X52" s="46" t="s">
        <v>1798</v>
      </c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>
        <v>2512</v>
      </c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0" t="s">
        <v>1829</v>
      </c>
      <c r="W53" s="59" t="s">
        <v>1446</v>
      </c>
      <c r="X53" s="46" t="s">
        <v>1869</v>
      </c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>
        <v>792</v>
      </c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0" t="s">
        <v>1829</v>
      </c>
      <c r="W54" s="59" t="s">
        <v>1473</v>
      </c>
      <c r="X54" s="46" t="s">
        <v>1837</v>
      </c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>
        <v>996</v>
      </c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0" t="s">
        <v>1829</v>
      </c>
      <c r="W55" s="59" t="s">
        <v>1488</v>
      </c>
      <c r="X55" s="46" t="s">
        <v>1815</v>
      </c>
      <c r="Y55" s="27"/>
      <c r="Z55" s="27"/>
      <c r="AA55" s="27"/>
      <c r="AB55" s="27"/>
      <c r="AC55" s="47">
        <v>4830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306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0" t="s">
        <v>1829</v>
      </c>
      <c r="W56" s="59" t="s">
        <v>1496</v>
      </c>
      <c r="X56" s="46" t="s">
        <v>1870</v>
      </c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>
        <v>112</v>
      </c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0" t="s">
        <v>1829</v>
      </c>
      <c r="W57" s="59" t="s">
        <v>1533</v>
      </c>
      <c r="X57" s="46" t="s">
        <v>1792</v>
      </c>
      <c r="Y57" s="27"/>
      <c r="Z57" s="47">
        <v>21504</v>
      </c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>
        <v>160</v>
      </c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0" t="s">
        <v>1855</v>
      </c>
      <c r="W58" s="59" t="s">
        <v>1542</v>
      </c>
      <c r="X58" s="46" t="s">
        <v>1871</v>
      </c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>
        <v>144</v>
      </c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0" t="s">
        <v>1829</v>
      </c>
      <c r="W59" s="59" t="s">
        <v>1551</v>
      </c>
      <c r="X59" s="46" t="s">
        <v>1804</v>
      </c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>
        <v>720</v>
      </c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6000</v>
      </c>
      <c r="T60" s="64">
        <v>0</v>
      </c>
      <c r="U60" s="33"/>
      <c r="V60" s="160" t="s">
        <v>1829</v>
      </c>
      <c r="W60" s="59" t="s">
        <v>1633</v>
      </c>
      <c r="X60" s="46" t="s">
        <v>1818</v>
      </c>
      <c r="Y60" s="27"/>
      <c r="Z60" s="27"/>
      <c r="AA60" s="27"/>
      <c r="AB60" s="47">
        <v>3530</v>
      </c>
      <c r="AC60" s="27"/>
      <c r="AD60" s="27"/>
      <c r="AE60" s="27"/>
      <c r="AF60" s="27"/>
      <c r="AG60" s="27"/>
      <c r="AH60" s="27"/>
      <c r="AI60" s="47">
        <v>6400</v>
      </c>
      <c r="AJ60" s="27"/>
      <c r="AK60" s="27"/>
      <c r="AL60" s="27"/>
      <c r="AM60" s="27"/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0" t="s">
        <v>1855</v>
      </c>
      <c r="W61" s="59" t="s">
        <v>1639</v>
      </c>
      <c r="X61" s="46" t="s">
        <v>1838</v>
      </c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>
        <v>378</v>
      </c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0" t="s">
        <v>1829</v>
      </c>
      <c r="W62" s="59" t="s">
        <v>1645</v>
      </c>
      <c r="X62" s="46" t="s">
        <v>1872</v>
      </c>
      <c r="Y62" s="47">
        <v>4580</v>
      </c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161" t="s">
        <v>1715</v>
      </c>
      <c r="W63" s="59" t="s">
        <v>1651</v>
      </c>
      <c r="X63" s="46" t="s">
        <v>1819</v>
      </c>
      <c r="Y63" s="47">
        <v>2095</v>
      </c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>
        <v>864</v>
      </c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0" t="s">
        <v>1829</v>
      </c>
      <c r="W64" s="59" t="s">
        <v>1666</v>
      </c>
      <c r="X64" s="46" t="s">
        <v>1820</v>
      </c>
      <c r="Y64" s="47">
        <v>683</v>
      </c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0" t="s">
        <v>1855</v>
      </c>
      <c r="W65" s="59" t="s">
        <v>1670</v>
      </c>
      <c r="X65" s="46" t="s">
        <v>1873</v>
      </c>
      <c r="Y65" s="47">
        <v>600</v>
      </c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573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0" t="s">
        <v>1855</v>
      </c>
      <c r="W66" s="59" t="s">
        <v>1676</v>
      </c>
      <c r="X66" s="46" t="s">
        <v>1874</v>
      </c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>
        <v>1200</v>
      </c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0" t="s">
        <v>1829</v>
      </c>
      <c r="W67" s="59" t="s">
        <v>1694</v>
      </c>
      <c r="X67" s="46" t="s">
        <v>1875</v>
      </c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>
        <v>672</v>
      </c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0" t="s">
        <v>1829</v>
      </c>
      <c r="W68" s="59" t="s">
        <v>1697</v>
      </c>
      <c r="X68" s="46" t="s">
        <v>1821</v>
      </c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>
        <v>4800</v>
      </c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0" t="s">
        <v>1829</v>
      </c>
      <c r="W69" s="59" t="s">
        <v>1706</v>
      </c>
      <c r="X69" s="46" t="s">
        <v>1806</v>
      </c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>
        <v>896</v>
      </c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0" t="s">
        <v>1829</v>
      </c>
      <c r="W70" s="59" t="s">
        <v>1</v>
      </c>
      <c r="X70" s="46" t="s">
        <v>1812</v>
      </c>
      <c r="Y70" s="47">
        <v>0</v>
      </c>
      <c r="Z70" s="47">
        <v>9100</v>
      </c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47">
        <v>1</v>
      </c>
      <c r="AM70" s="47">
        <v>0</v>
      </c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0" t="s">
        <v>1829</v>
      </c>
      <c r="W71" s="59" t="s">
        <v>5</v>
      </c>
      <c r="X71" s="46" t="s">
        <v>1876</v>
      </c>
      <c r="Y71" s="27"/>
      <c r="Z71" s="27"/>
      <c r="AA71" s="27"/>
      <c r="AB71" s="27"/>
      <c r="AC71" s="27"/>
      <c r="AD71" s="27"/>
      <c r="AE71" s="27"/>
      <c r="AF71" s="47">
        <v>4159</v>
      </c>
      <c r="AG71" s="27"/>
      <c r="AH71" s="27"/>
      <c r="AI71" s="27"/>
      <c r="AJ71" s="27"/>
      <c r="AK71" s="27"/>
      <c r="AL71" s="27"/>
      <c r="AM71" s="27"/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0" t="s">
        <v>1829</v>
      </c>
      <c r="W72" s="59" t="s">
        <v>7</v>
      </c>
      <c r="X72" s="46" t="s">
        <v>1822</v>
      </c>
      <c r="Y72" s="27"/>
      <c r="Z72" s="27"/>
      <c r="AA72" s="27"/>
      <c r="AB72" s="27"/>
      <c r="AC72" s="27"/>
      <c r="AD72" s="27"/>
      <c r="AE72" s="27"/>
      <c r="AF72" s="47">
        <v>60000</v>
      </c>
      <c r="AG72" s="27"/>
      <c r="AH72" s="27"/>
      <c r="AI72" s="27"/>
      <c r="AJ72" s="27"/>
      <c r="AK72" s="27"/>
      <c r="AL72" s="27"/>
      <c r="AM72" s="27"/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298</v>
      </c>
      <c r="U73" s="33"/>
      <c r="V73" s="160" t="s">
        <v>1829</v>
      </c>
      <c r="W73" s="59" t="s">
        <v>15</v>
      </c>
      <c r="X73" s="46" t="s">
        <v>1877</v>
      </c>
      <c r="Y73" s="47">
        <v>1920</v>
      </c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2415</v>
      </c>
      <c r="Q74" s="64">
        <v>0</v>
      </c>
      <c r="R74" s="64">
        <v>0</v>
      </c>
      <c r="S74" s="64">
        <v>0</v>
      </c>
      <c r="T74" s="64">
        <v>0</v>
      </c>
      <c r="U74" s="33"/>
      <c r="V74" s="160" t="s">
        <v>1829</v>
      </c>
      <c r="W74" s="59" t="s">
        <v>28</v>
      </c>
      <c r="X74" s="46" t="s">
        <v>1839</v>
      </c>
      <c r="Y74" s="27"/>
      <c r="Z74" s="27"/>
      <c r="AA74" s="27"/>
      <c r="AB74" s="27"/>
      <c r="AC74" s="27"/>
      <c r="AD74" s="27"/>
      <c r="AE74" s="27"/>
      <c r="AF74" s="27"/>
      <c r="AG74" s="27"/>
      <c r="AH74" s="47">
        <v>20991</v>
      </c>
      <c r="AI74" s="27"/>
      <c r="AJ74" s="27"/>
      <c r="AK74" s="47">
        <v>60656</v>
      </c>
      <c r="AL74" s="27"/>
      <c r="AM74" s="27"/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0" t="s">
        <v>1829</v>
      </c>
      <c r="W75" s="59" t="s">
        <v>37</v>
      </c>
      <c r="X75" s="46" t="s">
        <v>1878</v>
      </c>
      <c r="Y75" s="27"/>
      <c r="Z75" s="27"/>
      <c r="AA75" s="27"/>
      <c r="AB75" s="27"/>
      <c r="AC75" s="27"/>
      <c r="AD75" s="27"/>
      <c r="AE75" s="27"/>
      <c r="AF75" s="47">
        <v>72046</v>
      </c>
      <c r="AG75" s="27"/>
      <c r="AH75" s="27"/>
      <c r="AI75" s="27"/>
      <c r="AJ75" s="27"/>
      <c r="AK75" s="27"/>
      <c r="AL75" s="27"/>
      <c r="AM75" s="27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 t="s">
        <v>1715</v>
      </c>
      <c r="G76" s="64" t="s">
        <v>1715</v>
      </c>
      <c r="H76" s="64" t="s">
        <v>1715</v>
      </c>
      <c r="I76" s="64" t="s">
        <v>1715</v>
      </c>
      <c r="J76" s="64" t="s">
        <v>1715</v>
      </c>
      <c r="K76" s="64" t="s">
        <v>1715</v>
      </c>
      <c r="L76" s="64" t="s">
        <v>1715</v>
      </c>
      <c r="M76" s="64" t="s">
        <v>1715</v>
      </c>
      <c r="N76" s="64" t="s">
        <v>1715</v>
      </c>
      <c r="O76" s="64" t="s">
        <v>1715</v>
      </c>
      <c r="P76" s="64" t="s">
        <v>1715</v>
      </c>
      <c r="Q76" s="64" t="s">
        <v>1715</v>
      </c>
      <c r="R76" s="64" t="s">
        <v>1715</v>
      </c>
      <c r="S76" s="64" t="s">
        <v>1715</v>
      </c>
      <c r="T76" s="64" t="s">
        <v>1715</v>
      </c>
      <c r="U76" s="33"/>
      <c r="V76" s="161" t="s">
        <v>1715</v>
      </c>
      <c r="W76" s="59" t="s">
        <v>51</v>
      </c>
      <c r="X76" s="46" t="s">
        <v>1879</v>
      </c>
      <c r="Y76" s="27"/>
      <c r="Z76" s="27"/>
      <c r="AA76" s="27"/>
      <c r="AB76" s="27"/>
      <c r="AC76" s="27"/>
      <c r="AD76" s="27"/>
      <c r="AE76" s="27"/>
      <c r="AF76" s="47">
        <v>7956</v>
      </c>
      <c r="AG76" s="27"/>
      <c r="AH76" s="27"/>
      <c r="AI76" s="27"/>
      <c r="AJ76" s="27"/>
      <c r="AK76" s="27"/>
      <c r="AL76" s="27"/>
      <c r="AM76" s="27"/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0" t="s">
        <v>1829</v>
      </c>
      <c r="W77" s="59" t="s">
        <v>76</v>
      </c>
      <c r="X77" s="46" t="s">
        <v>1880</v>
      </c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>
        <v>600</v>
      </c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308</v>
      </c>
      <c r="U78" s="33"/>
      <c r="V78" s="160" t="s">
        <v>1829</v>
      </c>
      <c r="W78" s="59" t="s">
        <v>87</v>
      </c>
      <c r="X78" s="46" t="s">
        <v>1840</v>
      </c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>
        <v>1216</v>
      </c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0" t="s">
        <v>1829</v>
      </c>
      <c r="W79" s="59" t="s">
        <v>116</v>
      </c>
      <c r="X79" s="46" t="s">
        <v>1799</v>
      </c>
      <c r="Y79" s="47">
        <v>2500</v>
      </c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0" t="s">
        <v>1829</v>
      </c>
      <c r="W80" s="59" t="s">
        <v>133</v>
      </c>
      <c r="X80" s="46" t="s">
        <v>1881</v>
      </c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>
        <v>7092</v>
      </c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0" t="s">
        <v>1829</v>
      </c>
      <c r="W81" s="59" t="s">
        <v>149</v>
      </c>
      <c r="X81" s="46" t="s">
        <v>1882</v>
      </c>
      <c r="Y81" s="27"/>
      <c r="Z81" s="27"/>
      <c r="AA81" s="27"/>
      <c r="AB81" s="27"/>
      <c r="AC81" s="27"/>
      <c r="AD81" s="27"/>
      <c r="AE81" s="27"/>
      <c r="AF81" s="47">
        <v>1965</v>
      </c>
      <c r="AG81" s="27"/>
      <c r="AH81" s="27"/>
      <c r="AI81" s="27"/>
      <c r="AJ81" s="27"/>
      <c r="AK81" s="27"/>
      <c r="AL81" s="27"/>
      <c r="AM81" s="27"/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0" t="s">
        <v>1829</v>
      </c>
      <c r="W82" s="59" t="s">
        <v>152</v>
      </c>
      <c r="X82" s="46" t="s">
        <v>1807</v>
      </c>
      <c r="Y82" s="27"/>
      <c r="Z82" s="27"/>
      <c r="AA82" s="27"/>
      <c r="AB82" s="27"/>
      <c r="AC82" s="27"/>
      <c r="AD82" s="27"/>
      <c r="AE82" s="27"/>
      <c r="AF82" s="47">
        <v>76288</v>
      </c>
      <c r="AG82" s="27"/>
      <c r="AH82" s="27"/>
      <c r="AI82" s="27"/>
      <c r="AJ82" s="27"/>
      <c r="AK82" s="27"/>
      <c r="AL82" s="27"/>
      <c r="AM82" s="27"/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0" t="s">
        <v>1829</v>
      </c>
      <c r="W83" s="59" t="s">
        <v>155</v>
      </c>
      <c r="X83" s="46" t="s">
        <v>1883</v>
      </c>
      <c r="Y83" s="47">
        <v>460</v>
      </c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0" t="s">
        <v>1829</v>
      </c>
      <c r="W84" s="59" t="s">
        <v>164</v>
      </c>
      <c r="X84" s="46" t="s">
        <v>1841</v>
      </c>
      <c r="Y84" s="27"/>
      <c r="Z84" s="27"/>
      <c r="AA84" s="27"/>
      <c r="AB84" s="27"/>
      <c r="AC84" s="27"/>
      <c r="AD84" s="27"/>
      <c r="AE84" s="27"/>
      <c r="AF84" s="47">
        <v>21198</v>
      </c>
      <c r="AG84" s="27"/>
      <c r="AH84" s="27"/>
      <c r="AI84" s="27"/>
      <c r="AJ84" s="27"/>
      <c r="AK84" s="27"/>
      <c r="AL84" s="27"/>
      <c r="AM84" s="27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0" t="s">
        <v>1829</v>
      </c>
      <c r="W85" s="59" t="s">
        <v>170</v>
      </c>
      <c r="X85" s="46" t="s">
        <v>1884</v>
      </c>
      <c r="Y85" s="27"/>
      <c r="Z85" s="27"/>
      <c r="AA85" s="27"/>
      <c r="AB85" s="27"/>
      <c r="AC85" s="27"/>
      <c r="AD85" s="27"/>
      <c r="AE85" s="27"/>
      <c r="AF85" s="47">
        <v>49658</v>
      </c>
      <c r="AG85" s="27"/>
      <c r="AH85" s="27"/>
      <c r="AI85" s="27"/>
      <c r="AJ85" s="27"/>
      <c r="AK85" s="27"/>
      <c r="AL85" s="27"/>
      <c r="AM85" s="27"/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0" t="s">
        <v>1829</v>
      </c>
      <c r="W86" s="59" t="s">
        <v>177</v>
      </c>
      <c r="X86" s="46" t="s">
        <v>1842</v>
      </c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>
        <v>1001</v>
      </c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240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0" t="s">
        <v>1829</v>
      </c>
      <c r="W87" s="59" t="s">
        <v>189</v>
      </c>
      <c r="X87" s="46" t="s">
        <v>1802</v>
      </c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>
        <v>960</v>
      </c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0" t="s">
        <v>1829</v>
      </c>
      <c r="W88" s="59" t="s">
        <v>215</v>
      </c>
      <c r="X88" s="46" t="s">
        <v>1813</v>
      </c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>
        <v>2</v>
      </c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8202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33"/>
      <c r="V89" s="160" t="s">
        <v>1829</v>
      </c>
      <c r="W89" s="59" t="s">
        <v>233</v>
      </c>
      <c r="X89" s="46" t="s">
        <v>1843</v>
      </c>
      <c r="Y89" s="47">
        <v>2160</v>
      </c>
      <c r="Z89" s="27"/>
      <c r="AA89" s="27"/>
      <c r="AB89" s="27"/>
      <c r="AC89" s="47">
        <v>1036</v>
      </c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0" t="s">
        <v>1829</v>
      </c>
      <c r="W90" s="59" t="s">
        <v>236</v>
      </c>
      <c r="X90" s="46" t="s">
        <v>1795</v>
      </c>
      <c r="Y90" s="47">
        <v>6200</v>
      </c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>
        <v>313</v>
      </c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0" t="s">
        <v>1855</v>
      </c>
      <c r="W91" s="59" t="s">
        <v>242</v>
      </c>
      <c r="X91" s="46" t="s">
        <v>1885</v>
      </c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47">
        <v>19296</v>
      </c>
      <c r="AM91" s="47">
        <v>648</v>
      </c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0" t="s">
        <v>1829</v>
      </c>
      <c r="W92" s="59" t="s">
        <v>285</v>
      </c>
      <c r="X92" s="46" t="s">
        <v>1886</v>
      </c>
      <c r="Y92" s="47">
        <v>7800</v>
      </c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4378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0" t="s">
        <v>1829</v>
      </c>
      <c r="W93" s="59" t="s">
        <v>321</v>
      </c>
      <c r="X93" s="46" t="s">
        <v>1808</v>
      </c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>
        <v>1024</v>
      </c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0" t="s">
        <v>1829</v>
      </c>
      <c r="W94" s="59" t="s">
        <v>325</v>
      </c>
      <c r="X94" s="46" t="s">
        <v>1823</v>
      </c>
      <c r="Y94" s="27"/>
      <c r="Z94" s="27"/>
      <c r="AA94" s="27"/>
      <c r="AB94" s="27"/>
      <c r="AC94" s="27"/>
      <c r="AD94" s="27"/>
      <c r="AE94" s="27"/>
      <c r="AF94" s="47">
        <v>5196</v>
      </c>
      <c r="AG94" s="27"/>
      <c r="AH94" s="27"/>
      <c r="AI94" s="27"/>
      <c r="AJ94" s="27"/>
      <c r="AK94" s="27"/>
      <c r="AL94" s="27"/>
      <c r="AM94" s="27"/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2560</v>
      </c>
      <c r="T95" s="64">
        <v>0</v>
      </c>
      <c r="U95" s="33"/>
      <c r="V95" s="160" t="s">
        <v>1829</v>
      </c>
      <c r="W95" s="59" t="s">
        <v>380</v>
      </c>
      <c r="X95" s="46" t="s">
        <v>1887</v>
      </c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>
        <v>1</v>
      </c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0" t="s">
        <v>1829</v>
      </c>
      <c r="W96" s="59" t="s">
        <v>389</v>
      </c>
      <c r="X96" s="46" t="s">
        <v>1888</v>
      </c>
      <c r="Y96" s="27"/>
      <c r="Z96" s="27"/>
      <c r="AA96" s="27"/>
      <c r="AB96" s="27"/>
      <c r="AC96" s="27"/>
      <c r="AD96" s="27"/>
      <c r="AE96" s="27"/>
      <c r="AF96" s="27"/>
      <c r="AG96" s="27"/>
      <c r="AH96" s="47">
        <v>11600</v>
      </c>
      <c r="AI96" s="27"/>
      <c r="AJ96" s="27"/>
      <c r="AK96" s="27"/>
      <c r="AL96" s="27"/>
      <c r="AM96" s="27"/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0" t="s">
        <v>1855</v>
      </c>
      <c r="W97" s="59" t="s">
        <v>404</v>
      </c>
      <c r="X97" s="46" t="s">
        <v>1824</v>
      </c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>
        <v>192</v>
      </c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0" t="s">
        <v>1829</v>
      </c>
      <c r="W98" s="59" t="s">
        <v>413</v>
      </c>
      <c r="X98" s="46" t="s">
        <v>1790</v>
      </c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>
        <v>160</v>
      </c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0" t="s">
        <v>1829</v>
      </c>
      <c r="W99" s="59" t="s">
        <v>422</v>
      </c>
      <c r="X99" s="46" t="s">
        <v>1844</v>
      </c>
      <c r="Y99" s="47">
        <v>896</v>
      </c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0" t="s">
        <v>1829</v>
      </c>
      <c r="W100" s="59" t="s">
        <v>431</v>
      </c>
      <c r="X100" s="46" t="s">
        <v>1889</v>
      </c>
      <c r="Y100" s="47">
        <v>300</v>
      </c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0" t="s">
        <v>1829</v>
      </c>
      <c r="W101" s="59" t="s">
        <v>437</v>
      </c>
      <c r="X101" s="46" t="s">
        <v>1890</v>
      </c>
      <c r="Y101" s="27"/>
      <c r="Z101" s="27"/>
      <c r="AA101" s="27"/>
      <c r="AB101" s="27"/>
      <c r="AC101" s="27"/>
      <c r="AD101" s="27"/>
      <c r="AE101" s="27"/>
      <c r="AF101" s="27"/>
      <c r="AG101" s="27"/>
      <c r="AH101" s="47">
        <v>120</v>
      </c>
      <c r="AI101" s="27"/>
      <c r="AJ101" s="27"/>
      <c r="AK101" s="27"/>
      <c r="AL101" s="27"/>
      <c r="AM101" s="27"/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0" t="s">
        <v>1829</v>
      </c>
      <c r="W102" s="59" t="s">
        <v>440</v>
      </c>
      <c r="X102" s="46" t="s">
        <v>1805</v>
      </c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>
        <v>4875</v>
      </c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0" t="s">
        <v>1829</v>
      </c>
      <c r="W103" s="59" t="s">
        <v>452</v>
      </c>
      <c r="X103" s="46" t="s">
        <v>1845</v>
      </c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>
        <v>1456</v>
      </c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0" t="s">
        <v>1829</v>
      </c>
      <c r="W104" s="59" t="s">
        <v>467</v>
      </c>
      <c r="X104" s="46" t="s">
        <v>1809</v>
      </c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>
        <v>150</v>
      </c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0" t="s">
        <v>1855</v>
      </c>
      <c r="W105" s="59" t="s">
        <v>501</v>
      </c>
      <c r="X105" s="46" t="s">
        <v>1891</v>
      </c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>
        <v>569</v>
      </c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0" t="s">
        <v>1829</v>
      </c>
      <c r="W106" s="59" t="s">
        <v>509</v>
      </c>
      <c r="X106" s="46" t="s">
        <v>1796</v>
      </c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>
        <v>481</v>
      </c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0" t="s">
        <v>1829</v>
      </c>
      <c r="W107" s="59" t="s">
        <v>512</v>
      </c>
      <c r="X107" s="46" t="s">
        <v>1801</v>
      </c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>
        <v>308</v>
      </c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0" t="s">
        <v>1855</v>
      </c>
      <c r="W108" s="59" t="s">
        <v>537</v>
      </c>
      <c r="X108" s="46" t="s">
        <v>1846</v>
      </c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>
        <v>4500</v>
      </c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0" t="s">
        <v>1829</v>
      </c>
      <c r="W109" s="59" t="s">
        <v>543</v>
      </c>
      <c r="X109" s="46" t="s">
        <v>1847</v>
      </c>
      <c r="Y109" s="27"/>
      <c r="Z109" s="27"/>
      <c r="AA109" s="27"/>
      <c r="AB109" s="27"/>
      <c r="AC109" s="27"/>
      <c r="AD109" s="27"/>
      <c r="AE109" s="27"/>
      <c r="AF109" s="27"/>
      <c r="AG109" s="47">
        <v>16989</v>
      </c>
      <c r="AH109" s="27"/>
      <c r="AI109" s="27"/>
      <c r="AJ109" s="27"/>
      <c r="AK109" s="27"/>
      <c r="AL109" s="27"/>
      <c r="AM109" s="27"/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0" t="s">
        <v>1855</v>
      </c>
      <c r="W110" s="59" t="s">
        <v>552</v>
      </c>
      <c r="X110" s="46" t="s">
        <v>1892</v>
      </c>
      <c r="Y110" s="47">
        <v>6000</v>
      </c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0" t="s">
        <v>1829</v>
      </c>
      <c r="W111" s="59" t="s">
        <v>555</v>
      </c>
      <c r="X111" s="46" t="s">
        <v>1893</v>
      </c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>
        <v>160</v>
      </c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0" t="s">
        <v>1829</v>
      </c>
      <c r="W112" s="59" t="s">
        <v>558</v>
      </c>
      <c r="X112" s="46" t="s">
        <v>1810</v>
      </c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>
        <v>120</v>
      </c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0" t="s">
        <v>1829</v>
      </c>
      <c r="W113" s="59" t="s">
        <v>579</v>
      </c>
      <c r="X113" s="46" t="s">
        <v>1803</v>
      </c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>
        <v>138</v>
      </c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0" t="s">
        <v>1829</v>
      </c>
      <c r="W114" s="59" t="s">
        <v>636</v>
      </c>
      <c r="X114" s="46" t="s">
        <v>1894</v>
      </c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>
        <v>1</v>
      </c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0" t="s">
        <v>1829</v>
      </c>
      <c r="W115" s="59" t="s">
        <v>654</v>
      </c>
      <c r="X115" s="46" t="s">
        <v>1895</v>
      </c>
      <c r="Y115" s="47">
        <v>8020</v>
      </c>
      <c r="Z115" s="27"/>
      <c r="AA115" s="27"/>
      <c r="AB115" s="27"/>
      <c r="AC115" s="27"/>
      <c r="AD115" s="47">
        <v>6370</v>
      </c>
      <c r="AE115" s="27"/>
      <c r="AF115" s="27"/>
      <c r="AG115" s="27"/>
      <c r="AH115" s="27"/>
      <c r="AI115" s="27"/>
      <c r="AJ115" s="27"/>
      <c r="AK115" s="27"/>
      <c r="AL115" s="27"/>
      <c r="AM115" s="47">
        <v>1280</v>
      </c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0" t="s">
        <v>1829</v>
      </c>
      <c r="W116" s="59" t="s">
        <v>668</v>
      </c>
      <c r="X116" s="46" t="s">
        <v>1811</v>
      </c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>
        <v>1340</v>
      </c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0" t="s">
        <v>1829</v>
      </c>
      <c r="W117" s="59" t="s">
        <v>692</v>
      </c>
      <c r="X117" s="46" t="s">
        <v>1809</v>
      </c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>
        <v>120</v>
      </c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0" t="s">
        <v>1855</v>
      </c>
      <c r="W118" s="59" t="s">
        <v>700</v>
      </c>
      <c r="X118" s="46" t="s">
        <v>1896</v>
      </c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>
        <v>1600</v>
      </c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0" t="s">
        <v>1829</v>
      </c>
      <c r="W119" s="59" t="s">
        <v>718</v>
      </c>
      <c r="X119" s="46" t="s">
        <v>1897</v>
      </c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47">
        <v>6900</v>
      </c>
      <c r="AM119" s="27"/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0" t="s">
        <v>1829</v>
      </c>
      <c r="W120" s="59" t="s">
        <v>721</v>
      </c>
      <c r="X120" s="46" t="s">
        <v>1898</v>
      </c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>
        <v>1200</v>
      </c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0" t="s">
        <v>1829</v>
      </c>
      <c r="W121" s="59" t="s">
        <v>737</v>
      </c>
      <c r="X121" s="46" t="s">
        <v>1899</v>
      </c>
      <c r="Y121" s="27"/>
      <c r="Z121" s="27"/>
      <c r="AA121" s="27"/>
      <c r="AB121" s="27"/>
      <c r="AC121" s="47">
        <v>681</v>
      </c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80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0" t="s">
        <v>1829</v>
      </c>
      <c r="W122" s="59" t="s">
        <v>746</v>
      </c>
      <c r="X122" s="46" t="s">
        <v>1900</v>
      </c>
      <c r="Y122" s="47">
        <v>800</v>
      </c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1876</v>
      </c>
      <c r="U123" s="33"/>
      <c r="V123" s="160" t="s">
        <v>1855</v>
      </c>
      <c r="W123" s="59" t="s">
        <v>764</v>
      </c>
      <c r="X123" s="46" t="s">
        <v>1901</v>
      </c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>
        <v>160</v>
      </c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0" t="s">
        <v>1829</v>
      </c>
      <c r="W124" s="59" t="s">
        <v>770</v>
      </c>
      <c r="X124" s="46" t="s">
        <v>1848</v>
      </c>
      <c r="Y124" s="27"/>
      <c r="Z124" s="27"/>
      <c r="AA124" s="27"/>
      <c r="AB124" s="27"/>
      <c r="AC124" s="27"/>
      <c r="AD124" s="27"/>
      <c r="AE124" s="27"/>
      <c r="AF124" s="47">
        <v>7096</v>
      </c>
      <c r="AG124" s="27"/>
      <c r="AH124" s="27"/>
      <c r="AI124" s="27"/>
      <c r="AJ124" s="27"/>
      <c r="AK124" s="27"/>
      <c r="AL124" s="27"/>
      <c r="AM124" s="27"/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0" t="s">
        <v>1855</v>
      </c>
      <c r="W125" s="59" t="s">
        <v>776</v>
      </c>
      <c r="X125" s="46" t="s">
        <v>1800</v>
      </c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>
        <v>432</v>
      </c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0" t="s">
        <v>1855</v>
      </c>
      <c r="W126" s="59" t="s">
        <v>791</v>
      </c>
      <c r="X126" s="46" t="s">
        <v>1902</v>
      </c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>
        <v>0</v>
      </c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0" t="s">
        <v>1829</v>
      </c>
      <c r="W127" s="59" t="s">
        <v>803</v>
      </c>
      <c r="X127" s="46" t="s">
        <v>1825</v>
      </c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>
        <v>392</v>
      </c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 t="s">
        <v>1715</v>
      </c>
      <c r="G128" s="64" t="s">
        <v>1715</v>
      </c>
      <c r="H128" s="64" t="s">
        <v>1715</v>
      </c>
      <c r="I128" s="64" t="s">
        <v>1715</v>
      </c>
      <c r="J128" s="64" t="s">
        <v>1715</v>
      </c>
      <c r="K128" s="64" t="s">
        <v>1715</v>
      </c>
      <c r="L128" s="64" t="s">
        <v>1715</v>
      </c>
      <c r="M128" s="64" t="s">
        <v>1715</v>
      </c>
      <c r="N128" s="64" t="s">
        <v>1715</v>
      </c>
      <c r="O128" s="64" t="s">
        <v>1715</v>
      </c>
      <c r="P128" s="64" t="s">
        <v>1715</v>
      </c>
      <c r="Q128" s="64" t="s">
        <v>1715</v>
      </c>
      <c r="R128" s="64" t="s">
        <v>1715</v>
      </c>
      <c r="S128" s="64" t="s">
        <v>1715</v>
      </c>
      <c r="T128" s="64" t="s">
        <v>1715</v>
      </c>
      <c r="U128" s="33"/>
      <c r="V128" s="161" t="s">
        <v>1715</v>
      </c>
      <c r="W128" s="59" t="s">
        <v>809</v>
      </c>
      <c r="X128" s="46" t="s">
        <v>1849</v>
      </c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>
        <v>2400</v>
      </c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0" t="s">
        <v>1855</v>
      </c>
      <c r="W129" s="59" t="s">
        <v>835</v>
      </c>
      <c r="X129" s="46" t="s">
        <v>1850</v>
      </c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>
        <v>1248</v>
      </c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16480</v>
      </c>
      <c r="T130" s="64">
        <v>2600</v>
      </c>
      <c r="U130" s="33"/>
      <c r="V130" s="160" t="s">
        <v>1829</v>
      </c>
      <c r="W130" s="59" t="s">
        <v>844</v>
      </c>
      <c r="X130" s="46" t="s">
        <v>1793</v>
      </c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>
        <v>489</v>
      </c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1325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250</v>
      </c>
      <c r="U131" s="33"/>
      <c r="V131" s="160" t="s">
        <v>1855</v>
      </c>
      <c r="W131" s="59" t="s">
        <v>853</v>
      </c>
      <c r="X131" s="46" t="s">
        <v>1794</v>
      </c>
      <c r="Y131" s="27"/>
      <c r="Z131" s="47">
        <v>14738</v>
      </c>
      <c r="AA131" s="27"/>
      <c r="AB131" s="27"/>
      <c r="AC131" s="27"/>
      <c r="AD131" s="27"/>
      <c r="AE131" s="27"/>
      <c r="AF131" s="47">
        <v>3</v>
      </c>
      <c r="AG131" s="27"/>
      <c r="AH131" s="27"/>
      <c r="AI131" s="27"/>
      <c r="AJ131" s="27"/>
      <c r="AK131" s="27"/>
      <c r="AL131" s="27"/>
      <c r="AM131" s="47">
        <v>800</v>
      </c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0" t="s">
        <v>1829</v>
      </c>
      <c r="W132" s="59" t="s">
        <v>874</v>
      </c>
      <c r="X132" s="46" t="s">
        <v>1903</v>
      </c>
      <c r="Y132" s="27"/>
      <c r="Z132" s="27"/>
      <c r="AA132" s="27"/>
      <c r="AB132" s="27"/>
      <c r="AC132" s="27"/>
      <c r="AD132" s="27"/>
      <c r="AE132" s="47">
        <v>1568</v>
      </c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0" t="s">
        <v>1855</v>
      </c>
      <c r="W133" s="59" t="s">
        <v>883</v>
      </c>
      <c r="X133" s="46" t="s">
        <v>1851</v>
      </c>
      <c r="Y133" s="47">
        <v>926</v>
      </c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0" t="s">
        <v>1829</v>
      </c>
      <c r="W134" s="59" t="s">
        <v>902</v>
      </c>
      <c r="X134" s="46" t="s">
        <v>1826</v>
      </c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>
        <v>198</v>
      </c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0" t="s">
        <v>1829</v>
      </c>
      <c r="W135" s="59" t="s">
        <v>905</v>
      </c>
      <c r="X135" s="46" t="s">
        <v>1852</v>
      </c>
      <c r="Y135" s="27"/>
      <c r="Z135" s="27"/>
      <c r="AA135" s="27"/>
      <c r="AB135" s="27"/>
      <c r="AC135" s="27"/>
      <c r="AD135" s="27"/>
      <c r="AE135" s="27"/>
      <c r="AF135" s="47">
        <v>4040</v>
      </c>
      <c r="AG135" s="27"/>
      <c r="AH135" s="27"/>
      <c r="AI135" s="27"/>
      <c r="AJ135" s="27"/>
      <c r="AK135" s="27"/>
      <c r="AL135" s="27"/>
      <c r="AM135" s="27"/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2512</v>
      </c>
      <c r="U136" s="33"/>
      <c r="V136" s="160" t="s">
        <v>1855</v>
      </c>
      <c r="W136" s="59" t="s">
        <v>930</v>
      </c>
      <c r="X136" s="46" t="s">
        <v>1814</v>
      </c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>
        <v>180</v>
      </c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 t="s">
        <v>1715</v>
      </c>
      <c r="G137" s="64" t="s">
        <v>1715</v>
      </c>
      <c r="H137" s="64" t="s">
        <v>1715</v>
      </c>
      <c r="I137" s="64" t="s">
        <v>1715</v>
      </c>
      <c r="J137" s="64" t="s">
        <v>1715</v>
      </c>
      <c r="K137" s="64" t="s">
        <v>1715</v>
      </c>
      <c r="L137" s="64" t="s">
        <v>1715</v>
      </c>
      <c r="M137" s="64" t="s">
        <v>1715</v>
      </c>
      <c r="N137" s="64" t="s">
        <v>1715</v>
      </c>
      <c r="O137" s="64" t="s">
        <v>1715</v>
      </c>
      <c r="P137" s="64" t="s">
        <v>1715</v>
      </c>
      <c r="Q137" s="64" t="s">
        <v>1715</v>
      </c>
      <c r="R137" s="64" t="s">
        <v>1715</v>
      </c>
      <c r="S137" s="64" t="s">
        <v>1715</v>
      </c>
      <c r="T137" s="64" t="s">
        <v>1715</v>
      </c>
      <c r="U137" s="33"/>
      <c r="V137" s="161" t="s">
        <v>1715</v>
      </c>
      <c r="W137" s="59" t="s">
        <v>960</v>
      </c>
      <c r="X137" s="46" t="s">
        <v>1853</v>
      </c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>
        <v>2400</v>
      </c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0" t="s">
        <v>1829</v>
      </c>
      <c r="W138" s="59" t="s">
        <v>972</v>
      </c>
      <c r="X138" s="46" t="s">
        <v>1827</v>
      </c>
      <c r="Y138" s="47">
        <v>3100</v>
      </c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0" t="s">
        <v>1829</v>
      </c>
      <c r="W139" s="59" t="s">
        <v>985</v>
      </c>
      <c r="X139" s="46" t="s">
        <v>1789</v>
      </c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>
        <v>360</v>
      </c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0" t="s">
        <v>1829</v>
      </c>
      <c r="W140" s="59" t="s">
        <v>991</v>
      </c>
      <c r="X140" s="46" t="s">
        <v>1904</v>
      </c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>
        <v>312</v>
      </c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0" t="s">
        <v>1855</v>
      </c>
      <c r="W141" s="59" t="s">
        <v>1012</v>
      </c>
      <c r="X141" s="46" t="s">
        <v>1797</v>
      </c>
      <c r="Y141" s="27"/>
      <c r="Z141" s="27"/>
      <c r="AA141" s="27"/>
      <c r="AB141" s="27"/>
      <c r="AC141" s="27"/>
      <c r="AD141" s="27"/>
      <c r="AE141" s="27"/>
      <c r="AF141" s="47">
        <v>2</v>
      </c>
      <c r="AG141" s="27"/>
      <c r="AH141" s="27"/>
      <c r="AI141" s="27"/>
      <c r="AJ141" s="27"/>
      <c r="AK141" s="27"/>
      <c r="AL141" s="27"/>
      <c r="AM141" s="27"/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0" t="s">
        <v>1829</v>
      </c>
      <c r="W142" s="59" t="s">
        <v>1027</v>
      </c>
      <c r="X142" s="46" t="s">
        <v>1905</v>
      </c>
      <c r="Y142" s="27"/>
      <c r="Z142" s="27"/>
      <c r="AA142" s="27"/>
      <c r="AB142" s="27"/>
      <c r="AC142" s="27"/>
      <c r="AD142" s="27"/>
      <c r="AE142" s="27"/>
      <c r="AF142" s="47">
        <v>13899</v>
      </c>
      <c r="AG142" s="27"/>
      <c r="AH142" s="27"/>
      <c r="AI142" s="27"/>
      <c r="AJ142" s="27"/>
      <c r="AK142" s="27"/>
      <c r="AL142" s="27"/>
      <c r="AM142" s="2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792</v>
      </c>
      <c r="U143" s="33"/>
      <c r="V143" s="160" t="s">
        <v>1829</v>
      </c>
      <c r="W143" s="59" t="s">
        <v>1084</v>
      </c>
      <c r="X143" s="46" t="s">
        <v>1828</v>
      </c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>
        <v>404624</v>
      </c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0" t="s">
        <v>1855</v>
      </c>
      <c r="W144" s="59" t="s">
        <v>1099</v>
      </c>
      <c r="X144" s="46" t="s">
        <v>1799</v>
      </c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>
        <v>2</v>
      </c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60" t="s">
        <v>1855</v>
      </c>
      <c r="W145" s="59" t="s">
        <v>1104</v>
      </c>
      <c r="X145" s="46" t="s">
        <v>1906</v>
      </c>
      <c r="Y145" s="47">
        <v>16313</v>
      </c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0" t="s">
        <v>1855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0" t="s">
        <v>1829</v>
      </c>
      <c r="W147" s="59"/>
      <c r="X147" s="46"/>
      <c r="Y147" s="27"/>
      <c r="Z147" s="47"/>
      <c r="AA147" s="27"/>
      <c r="AB147" s="27"/>
      <c r="AC147" s="27"/>
      <c r="AD147" s="27"/>
      <c r="AE147" s="27"/>
      <c r="AF147" s="47"/>
      <c r="AG147" s="27"/>
      <c r="AH147" s="27"/>
      <c r="AI147" s="27"/>
      <c r="AJ147" s="27"/>
      <c r="AK147" s="27"/>
      <c r="AL147" s="27"/>
      <c r="AM147" s="27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0" t="s">
        <v>1829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0" t="s">
        <v>1829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47"/>
      <c r="AG149" s="27"/>
      <c r="AH149" s="27"/>
      <c r="AI149" s="27"/>
      <c r="AJ149" s="27"/>
      <c r="AK149" s="27"/>
      <c r="AL149" s="27"/>
      <c r="AM149" s="27"/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 t="s">
        <v>1715</v>
      </c>
      <c r="G150" s="64" t="s">
        <v>1715</v>
      </c>
      <c r="H150" s="64" t="s">
        <v>1715</v>
      </c>
      <c r="I150" s="64" t="s">
        <v>1715</v>
      </c>
      <c r="J150" s="64" t="s">
        <v>1715</v>
      </c>
      <c r="K150" s="64" t="s">
        <v>1715</v>
      </c>
      <c r="L150" s="64" t="s">
        <v>1715</v>
      </c>
      <c r="M150" s="64" t="s">
        <v>1715</v>
      </c>
      <c r="N150" s="64" t="s">
        <v>1715</v>
      </c>
      <c r="O150" s="64" t="s">
        <v>1715</v>
      </c>
      <c r="P150" s="64" t="s">
        <v>1715</v>
      </c>
      <c r="Q150" s="64" t="s">
        <v>1715</v>
      </c>
      <c r="R150" s="64" t="s">
        <v>1715</v>
      </c>
      <c r="S150" s="64" t="s">
        <v>1715</v>
      </c>
      <c r="T150" s="64" t="s">
        <v>1715</v>
      </c>
      <c r="U150" s="33"/>
      <c r="V150" s="161" t="s">
        <v>1715</v>
      </c>
      <c r="W150" s="59"/>
      <c r="X150" s="46"/>
      <c r="Y150" s="47"/>
      <c r="Z150" s="27"/>
      <c r="AA150" s="27"/>
      <c r="AB150" s="27"/>
      <c r="AC150" s="4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0" t="s">
        <v>1829</v>
      </c>
      <c r="W151" s="59"/>
      <c r="X151" s="46"/>
      <c r="Y151" s="4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996</v>
      </c>
      <c r="U152" s="33"/>
      <c r="V152" s="160" t="s">
        <v>1829</v>
      </c>
      <c r="W152" s="59"/>
      <c r="X152" s="46"/>
      <c r="Y152" s="27"/>
      <c r="Z152" s="27"/>
      <c r="AA152" s="27"/>
      <c r="AB152" s="4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 t="s">
        <v>1715</v>
      </c>
      <c r="G153" s="64" t="s">
        <v>1715</v>
      </c>
      <c r="H153" s="64" t="s">
        <v>1715</v>
      </c>
      <c r="I153" s="64" t="s">
        <v>1715</v>
      </c>
      <c r="J153" s="64" t="s">
        <v>1715</v>
      </c>
      <c r="K153" s="64" t="s">
        <v>1715</v>
      </c>
      <c r="L153" s="64" t="s">
        <v>1715</v>
      </c>
      <c r="M153" s="64" t="s">
        <v>1715</v>
      </c>
      <c r="N153" s="64" t="s">
        <v>1715</v>
      </c>
      <c r="O153" s="64" t="s">
        <v>1715</v>
      </c>
      <c r="P153" s="64" t="s">
        <v>1715</v>
      </c>
      <c r="Q153" s="64" t="s">
        <v>1715</v>
      </c>
      <c r="R153" s="64" t="s">
        <v>1715</v>
      </c>
      <c r="S153" s="64" t="s">
        <v>1715</v>
      </c>
      <c r="T153" s="64" t="s">
        <v>1715</v>
      </c>
      <c r="U153" s="33"/>
      <c r="V153" s="161" t="s">
        <v>1715</v>
      </c>
      <c r="W153" s="59"/>
      <c r="X153" s="46"/>
      <c r="Y153" s="27"/>
      <c r="Z153" s="4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0" t="s">
        <v>1855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 t="s">
        <v>1715</v>
      </c>
      <c r="G155" s="64" t="s">
        <v>1715</v>
      </c>
      <c r="H155" s="64" t="s">
        <v>1715</v>
      </c>
      <c r="I155" s="64" t="s">
        <v>1715</v>
      </c>
      <c r="J155" s="64" t="s">
        <v>1715</v>
      </c>
      <c r="K155" s="64" t="s">
        <v>1715</v>
      </c>
      <c r="L155" s="64" t="s">
        <v>1715</v>
      </c>
      <c r="M155" s="64" t="s">
        <v>1715</v>
      </c>
      <c r="N155" s="64" t="s">
        <v>1715</v>
      </c>
      <c r="O155" s="64" t="s">
        <v>1715</v>
      </c>
      <c r="P155" s="64" t="s">
        <v>1715</v>
      </c>
      <c r="Q155" s="64" t="s">
        <v>1715</v>
      </c>
      <c r="R155" s="64" t="s">
        <v>1715</v>
      </c>
      <c r="S155" s="64" t="s">
        <v>1715</v>
      </c>
      <c r="T155" s="64" t="s">
        <v>1715</v>
      </c>
      <c r="U155" s="33"/>
      <c r="V155" s="161" t="s">
        <v>1715</v>
      </c>
      <c r="W155" s="59"/>
      <c r="X155" s="46"/>
      <c r="Y155" s="27"/>
      <c r="Z155" s="27"/>
      <c r="AA155" s="27"/>
      <c r="AB155" s="27"/>
      <c r="AC155" s="47"/>
      <c r="AD155" s="27"/>
      <c r="AE155" s="27"/>
      <c r="AF155" s="27"/>
      <c r="AG155" s="27"/>
      <c r="AH155" s="27"/>
      <c r="AI155" s="27"/>
      <c r="AJ155" s="27"/>
      <c r="AK155" s="27"/>
      <c r="AL155" s="47"/>
      <c r="AM155" s="47"/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0" t="s">
        <v>1855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4830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0" t="s">
        <v>1829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47"/>
      <c r="AM157" s="27"/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160" t="s">
        <v>1829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0" t="s">
        <v>1829</v>
      </c>
      <c r="W159" s="59"/>
      <c r="X159" s="46"/>
      <c r="Y159" s="4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112</v>
      </c>
      <c r="U160" s="33"/>
      <c r="V160" s="160" t="s">
        <v>1829</v>
      </c>
      <c r="W160" s="59"/>
      <c r="X160" s="46"/>
      <c r="Y160" s="4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 t="s">
        <v>1715</v>
      </c>
      <c r="G161" s="64" t="s">
        <v>1715</v>
      </c>
      <c r="H161" s="64" t="s">
        <v>1715</v>
      </c>
      <c r="I161" s="64" t="s">
        <v>1715</v>
      </c>
      <c r="J161" s="64" t="s">
        <v>1715</v>
      </c>
      <c r="K161" s="64" t="s">
        <v>1715</v>
      </c>
      <c r="L161" s="64" t="s">
        <v>1715</v>
      </c>
      <c r="M161" s="64" t="s">
        <v>1715</v>
      </c>
      <c r="N161" s="64" t="s">
        <v>1715</v>
      </c>
      <c r="O161" s="64" t="s">
        <v>1715</v>
      </c>
      <c r="P161" s="64" t="s">
        <v>1715</v>
      </c>
      <c r="Q161" s="64" t="s">
        <v>1715</v>
      </c>
      <c r="R161" s="64" t="s">
        <v>1715</v>
      </c>
      <c r="S161" s="64" t="s">
        <v>1715</v>
      </c>
      <c r="T161" s="64" t="s">
        <v>1715</v>
      </c>
      <c r="U161" s="33"/>
      <c r="V161" s="161" t="s">
        <v>1715</v>
      </c>
      <c r="W161" s="59"/>
      <c r="X161" s="46"/>
      <c r="Y161" s="27"/>
      <c r="Z161" s="27"/>
      <c r="AA161" s="27"/>
      <c r="AB161" s="4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0" t="s">
        <v>1829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0" t="s">
        <v>1829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0" t="s">
        <v>1829</v>
      </c>
      <c r="W164" s="59"/>
      <c r="X164" s="46"/>
      <c r="Y164" s="27"/>
      <c r="Z164" s="4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0" t="s">
        <v>1829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0" t="s">
        <v>1855</v>
      </c>
      <c r="W166" s="59"/>
      <c r="X166" s="46"/>
      <c r="Y166" s="4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0" t="s">
        <v>1829</v>
      </c>
      <c r="W167" s="59"/>
      <c r="X167" s="46"/>
      <c r="Y167" s="27"/>
      <c r="Z167" s="27"/>
      <c r="AA167" s="4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0" t="s">
        <v>1829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47"/>
      <c r="AL168" s="27"/>
      <c r="AM168" s="27"/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0" t="s">
        <v>1829</v>
      </c>
      <c r="W169" s="59"/>
      <c r="X169" s="46"/>
      <c r="Y169" s="47"/>
      <c r="Z169" s="27"/>
      <c r="AA169" s="27"/>
      <c r="AB169" s="4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0" t="s">
        <v>1829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47"/>
      <c r="AG170" s="27"/>
      <c r="AH170" s="27"/>
      <c r="AI170" s="27"/>
      <c r="AJ170" s="27"/>
      <c r="AK170" s="27"/>
      <c r="AL170" s="27"/>
      <c r="AM170" s="27"/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0" t="s">
        <v>1829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47"/>
      <c r="AM171" s="27"/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21504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160</v>
      </c>
      <c r="U172" s="33"/>
      <c r="V172" s="160" t="s">
        <v>1829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0" t="s">
        <v>1829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0" t="s">
        <v>1829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144</v>
      </c>
      <c r="U175" s="33"/>
      <c r="V175" s="160" t="s">
        <v>1829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47"/>
      <c r="AG175" s="27"/>
      <c r="AH175" s="27"/>
      <c r="AI175" s="27"/>
      <c r="AJ175" s="27"/>
      <c r="AK175" s="27"/>
      <c r="AL175" s="27"/>
      <c r="AM175" s="47"/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0" t="s">
        <v>1829</v>
      </c>
      <c r="W176" s="59"/>
      <c r="X176" s="46"/>
      <c r="Y176" s="27"/>
      <c r="Z176" s="4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0" t="s">
        <v>1829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720</v>
      </c>
      <c r="U178" s="33"/>
      <c r="V178" s="160" t="s">
        <v>1829</v>
      </c>
      <c r="W178" s="59"/>
      <c r="X178" s="46"/>
      <c r="Y178" s="27"/>
      <c r="Z178" s="27"/>
      <c r="AA178" s="27"/>
      <c r="AB178" s="27"/>
      <c r="AC178" s="27"/>
      <c r="AD178" s="27"/>
      <c r="AE178" s="47"/>
      <c r="AF178" s="47"/>
      <c r="AG178" s="27"/>
      <c r="AH178" s="27"/>
      <c r="AI178" s="27"/>
      <c r="AJ178" s="27"/>
      <c r="AK178" s="27"/>
      <c r="AL178" s="27"/>
      <c r="AM178" s="27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0" t="s">
        <v>1829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0" t="s">
        <v>1855</v>
      </c>
      <c r="W180" s="59"/>
      <c r="X180" s="46"/>
      <c r="Y180" s="47"/>
      <c r="Z180" s="4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0" t="s">
        <v>1829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0" t="s">
        <v>1855</v>
      </c>
      <c r="W182" s="59"/>
      <c r="X182" s="46"/>
      <c r="Y182" s="4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 t="s">
        <v>1715</v>
      </c>
      <c r="G183" s="64" t="s">
        <v>1715</v>
      </c>
      <c r="H183" s="64" t="s">
        <v>1715</v>
      </c>
      <c r="I183" s="64" t="s">
        <v>1715</v>
      </c>
      <c r="J183" s="64" t="s">
        <v>1715</v>
      </c>
      <c r="K183" s="64" t="s">
        <v>1715</v>
      </c>
      <c r="L183" s="64" t="s">
        <v>1715</v>
      </c>
      <c r="M183" s="64" t="s">
        <v>1715</v>
      </c>
      <c r="N183" s="64" t="s">
        <v>1715</v>
      </c>
      <c r="O183" s="64" t="s">
        <v>1715</v>
      </c>
      <c r="P183" s="64" t="s">
        <v>1715</v>
      </c>
      <c r="Q183" s="64" t="s">
        <v>1715</v>
      </c>
      <c r="R183" s="64" t="s">
        <v>1715</v>
      </c>
      <c r="S183" s="64" t="s">
        <v>1715</v>
      </c>
      <c r="T183" s="64" t="s">
        <v>1715</v>
      </c>
      <c r="U183" s="33"/>
      <c r="V183" s="161" t="s">
        <v>1715</v>
      </c>
      <c r="W183" s="59"/>
      <c r="X183" s="46"/>
      <c r="Y183" s="27"/>
      <c r="Z183" s="4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0" t="s">
        <v>1829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0" t="s">
        <v>1829</v>
      </c>
      <c r="W185" s="59"/>
      <c r="X185" s="46"/>
      <c r="Y185" s="27"/>
      <c r="Z185" s="4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0" t="s">
        <v>1855</v>
      </c>
      <c r="W186" s="59"/>
      <c r="X186" s="46"/>
      <c r="Y186" s="47"/>
      <c r="Z186" s="4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47"/>
      <c r="AM186" s="4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0" t="s">
        <v>1829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0" t="s">
        <v>1855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 t="s">
        <v>1715</v>
      </c>
      <c r="G189" s="64" t="s">
        <v>1715</v>
      </c>
      <c r="H189" s="64" t="s">
        <v>1715</v>
      </c>
      <c r="I189" s="64" t="s">
        <v>1715</v>
      </c>
      <c r="J189" s="64" t="s">
        <v>1715</v>
      </c>
      <c r="K189" s="64" t="s">
        <v>1715</v>
      </c>
      <c r="L189" s="64" t="s">
        <v>1715</v>
      </c>
      <c r="M189" s="64" t="s">
        <v>1715</v>
      </c>
      <c r="N189" s="64" t="s">
        <v>1715</v>
      </c>
      <c r="O189" s="64" t="s">
        <v>1715</v>
      </c>
      <c r="P189" s="64" t="s">
        <v>1715</v>
      </c>
      <c r="Q189" s="64" t="s">
        <v>1715</v>
      </c>
      <c r="R189" s="64" t="s">
        <v>1715</v>
      </c>
      <c r="S189" s="64" t="s">
        <v>1715</v>
      </c>
      <c r="T189" s="64" t="s">
        <v>1715</v>
      </c>
      <c r="U189" s="33"/>
      <c r="V189" s="161" t="s">
        <v>1715</v>
      </c>
      <c r="W189" s="59"/>
      <c r="X189" s="46"/>
      <c r="Y189" s="4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0" t="s">
        <v>1855</v>
      </c>
      <c r="W190" s="59"/>
      <c r="X190" s="46"/>
      <c r="Y190" s="47"/>
      <c r="Z190" s="27"/>
      <c r="AA190" s="27"/>
      <c r="AB190" s="27"/>
      <c r="AC190" s="27"/>
      <c r="AD190" s="27"/>
      <c r="AE190" s="27"/>
      <c r="AF190" s="27"/>
      <c r="AG190" s="27"/>
      <c r="AH190" s="47"/>
      <c r="AI190" s="27"/>
      <c r="AJ190" s="27"/>
      <c r="AK190" s="27"/>
      <c r="AL190" s="27"/>
      <c r="AM190" s="2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0" t="s">
        <v>1855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0" t="s">
        <v>1855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47"/>
      <c r="AJ192" s="27"/>
      <c r="AK192" s="27"/>
      <c r="AL192" s="27"/>
      <c r="AM192" s="27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0" t="s">
        <v>1829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0" t="s">
        <v>1829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47"/>
      <c r="AG194" s="27"/>
      <c r="AH194" s="27"/>
      <c r="AI194" s="27"/>
      <c r="AJ194" s="27"/>
      <c r="AK194" s="27"/>
      <c r="AL194" s="27"/>
      <c r="AM194" s="2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0" t="s">
        <v>1829</v>
      </c>
      <c r="W195" s="59"/>
      <c r="X195" s="46"/>
      <c r="Y195" s="27"/>
      <c r="Z195" s="27"/>
      <c r="AA195" s="27"/>
      <c r="AB195" s="27"/>
      <c r="AC195" s="27"/>
      <c r="AD195" s="4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0" t="s">
        <v>1830</v>
      </c>
      <c r="W196" s="59"/>
      <c r="X196" s="46"/>
      <c r="Y196" s="27"/>
      <c r="Z196" s="27"/>
      <c r="AA196" s="27"/>
      <c r="AB196" s="27"/>
      <c r="AC196" s="47"/>
      <c r="AD196" s="27"/>
      <c r="AE196" s="27"/>
      <c r="AF196" s="27"/>
      <c r="AG196" s="27"/>
      <c r="AH196" s="27"/>
      <c r="AI196" s="27"/>
      <c r="AJ196" s="27"/>
      <c r="AK196" s="27"/>
      <c r="AL196" s="27"/>
      <c r="AM196" s="4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0" t="s">
        <v>1855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47"/>
      <c r="AG197" s="27"/>
      <c r="AH197" s="27"/>
      <c r="AI197" s="27"/>
      <c r="AJ197" s="27"/>
      <c r="AK197" s="27"/>
      <c r="AL197" s="27"/>
      <c r="AM197" s="27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0" t="s">
        <v>1829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47"/>
      <c r="AL198" s="27"/>
      <c r="AM198" s="4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0" t="s">
        <v>1829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33"/>
      <c r="V200" s="160" t="s">
        <v>1855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0" t="s">
        <v>1829</v>
      </c>
      <c r="W201" s="59"/>
      <c r="X201" s="46"/>
      <c r="Y201" s="27"/>
      <c r="Z201" s="27"/>
      <c r="AA201" s="27"/>
      <c r="AB201" s="4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0" t="s">
        <v>1829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0" t="s">
        <v>1829</v>
      </c>
      <c r="W203" s="59"/>
      <c r="X203" s="46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4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0" t="s">
        <v>1829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3530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6400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0" t="s">
        <v>1829</v>
      </c>
      <c r="W205" s="59"/>
      <c r="X205" s="46"/>
      <c r="Y205" s="27"/>
      <c r="Z205" s="27"/>
      <c r="AA205" s="27"/>
      <c r="AB205" s="27"/>
      <c r="AC205" s="4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0" t="s">
        <v>1829</v>
      </c>
      <c r="W206" s="59"/>
      <c r="X206" s="46"/>
      <c r="Y206" s="4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378</v>
      </c>
      <c r="U207" s="33"/>
      <c r="V207" s="160" t="s">
        <v>1829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47"/>
      <c r="AG207" s="27"/>
      <c r="AH207" s="27"/>
      <c r="AI207" s="27"/>
      <c r="AJ207" s="27"/>
      <c r="AK207" s="27"/>
      <c r="AL207" s="27"/>
      <c r="AM207" s="2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0" t="s">
        <v>1829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47"/>
      <c r="AM208" s="4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4580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0" t="s">
        <v>1829</v>
      </c>
      <c r="W209" s="59"/>
      <c r="X209" s="46"/>
      <c r="Y209" s="4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0" t="s">
        <v>1829</v>
      </c>
      <c r="W210" s="59"/>
      <c r="X210" s="46"/>
      <c r="Y210" s="27"/>
      <c r="Z210" s="27"/>
      <c r="AA210" s="27"/>
      <c r="AB210" s="4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2095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864</v>
      </c>
      <c r="U211" s="33"/>
      <c r="V211" s="160" t="s">
        <v>1829</v>
      </c>
      <c r="W211" s="59"/>
      <c r="X211" s="46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0" t="s">
        <v>1829</v>
      </c>
      <c r="W212" s="59"/>
      <c r="X212" s="46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4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0" t="s">
        <v>1829</v>
      </c>
      <c r="W213" s="59"/>
      <c r="X213" s="46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0" t="s">
        <v>1829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0" t="s">
        <v>1829</v>
      </c>
      <c r="W215" s="59"/>
      <c r="X215" s="46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683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0" t="s">
        <v>1855</v>
      </c>
      <c r="W216" s="59"/>
      <c r="X216" s="46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600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0" t="s">
        <v>1855</v>
      </c>
      <c r="W217" s="59"/>
      <c r="X217" s="46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4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0" t="s">
        <v>1829</v>
      </c>
      <c r="W218" s="59"/>
      <c r="X218" s="46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1200</v>
      </c>
      <c r="U219" s="33"/>
      <c r="V219" s="160" t="s">
        <v>1855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4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0" t="s">
        <v>1829</v>
      </c>
      <c r="W220" s="59"/>
      <c r="X220" s="46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4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0" t="s">
        <v>1855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4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 t="s">
        <v>1715</v>
      </c>
      <c r="G222" s="64" t="s">
        <v>1715</v>
      </c>
      <c r="H222" s="64" t="s">
        <v>1715</v>
      </c>
      <c r="I222" s="64" t="s">
        <v>1715</v>
      </c>
      <c r="J222" s="64" t="s">
        <v>1715</v>
      </c>
      <c r="K222" s="64" t="s">
        <v>1715</v>
      </c>
      <c r="L222" s="64" t="s">
        <v>1715</v>
      </c>
      <c r="M222" s="64" t="s">
        <v>1715</v>
      </c>
      <c r="N222" s="64" t="s">
        <v>1715</v>
      </c>
      <c r="O222" s="64" t="s">
        <v>1715</v>
      </c>
      <c r="P222" s="64" t="s">
        <v>1715</v>
      </c>
      <c r="Q222" s="64" t="s">
        <v>1715</v>
      </c>
      <c r="R222" s="64" t="s">
        <v>1715</v>
      </c>
      <c r="S222" s="64" t="s">
        <v>1715</v>
      </c>
      <c r="T222" s="64" t="s">
        <v>1715</v>
      </c>
      <c r="U222" s="33"/>
      <c r="V222" s="161" t="s">
        <v>1715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4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 t="s">
        <v>1715</v>
      </c>
      <c r="G223" s="64" t="s">
        <v>1715</v>
      </c>
      <c r="H223" s="64" t="s">
        <v>1715</v>
      </c>
      <c r="I223" s="64" t="s">
        <v>1715</v>
      </c>
      <c r="J223" s="64" t="s">
        <v>1715</v>
      </c>
      <c r="K223" s="64" t="s">
        <v>1715</v>
      </c>
      <c r="L223" s="64" t="s">
        <v>1715</v>
      </c>
      <c r="M223" s="64" t="s">
        <v>1715</v>
      </c>
      <c r="N223" s="64" t="s">
        <v>1715</v>
      </c>
      <c r="O223" s="64" t="s">
        <v>1715</v>
      </c>
      <c r="P223" s="64" t="s">
        <v>1715</v>
      </c>
      <c r="Q223" s="64" t="s">
        <v>1715</v>
      </c>
      <c r="R223" s="64" t="s">
        <v>1715</v>
      </c>
      <c r="S223" s="64" t="s">
        <v>1715</v>
      </c>
      <c r="T223" s="64" t="s">
        <v>1715</v>
      </c>
      <c r="U223" s="33"/>
      <c r="V223" s="161" t="s">
        <v>1715</v>
      </c>
      <c r="W223" s="59"/>
      <c r="X223" s="46"/>
      <c r="Y223" s="27"/>
      <c r="Z223" s="47"/>
      <c r="AA223" s="27"/>
      <c r="AB223" s="27"/>
      <c r="AC223" s="27"/>
      <c r="AD223" s="27"/>
      <c r="AE223" s="27"/>
      <c r="AF223" s="4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0" t="s">
        <v>1855</v>
      </c>
      <c r="W224" s="59"/>
      <c r="X224" s="46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4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672</v>
      </c>
      <c r="U225" s="33"/>
      <c r="V225" s="160" t="s">
        <v>1829</v>
      </c>
      <c r="W225" s="59"/>
      <c r="X225" s="46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4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4800</v>
      </c>
      <c r="U226" s="33"/>
      <c r="V226" s="160" t="s">
        <v>1855</v>
      </c>
      <c r="W226" s="59"/>
      <c r="X226" s="46"/>
      <c r="Y226" s="27"/>
      <c r="Z226" s="27"/>
      <c r="AA226" s="27"/>
      <c r="AB226" s="27"/>
      <c r="AC226" s="27"/>
      <c r="AD226" s="27"/>
      <c r="AE226" s="27"/>
      <c r="AF226" s="4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0" t="s">
        <v>1855</v>
      </c>
      <c r="W227" s="59"/>
      <c r="X227" s="46"/>
      <c r="Y227" s="47"/>
      <c r="Z227" s="27"/>
      <c r="AA227" s="27"/>
      <c r="AB227" s="27"/>
      <c r="AC227" s="47"/>
      <c r="AD227" s="27"/>
      <c r="AE227" s="27"/>
      <c r="AF227" s="27"/>
      <c r="AG227" s="47"/>
      <c r="AH227" s="27"/>
      <c r="AI227" s="27"/>
      <c r="AJ227" s="27"/>
      <c r="AK227" s="27"/>
      <c r="AL227" s="27"/>
      <c r="AM227" s="2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0" t="s">
        <v>1855</v>
      </c>
      <c r="W228" s="59"/>
      <c r="X228" s="46"/>
      <c r="Y228" s="4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896</v>
      </c>
      <c r="U229" s="33"/>
      <c r="V229" s="160" t="s">
        <v>1855</v>
      </c>
      <c r="W229" s="59"/>
      <c r="X229" s="46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9100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1</v>
      </c>
      <c r="T230" s="64">
        <v>0</v>
      </c>
      <c r="U230" s="33"/>
      <c r="V230" s="160" t="s">
        <v>1829</v>
      </c>
      <c r="W230" s="59"/>
      <c r="X230" s="46"/>
      <c r="Y230" s="27"/>
      <c r="Z230" s="27"/>
      <c r="AA230" s="27"/>
      <c r="AB230" s="47"/>
      <c r="AC230" s="27"/>
      <c r="AD230" s="27"/>
      <c r="AE230" s="27"/>
      <c r="AF230" s="27"/>
      <c r="AG230" s="27"/>
      <c r="AH230" s="27"/>
      <c r="AI230" s="4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4159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0" t="s">
        <v>1829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60000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0" t="s">
        <v>1829</v>
      </c>
      <c r="W232" s="59"/>
      <c r="X232" s="46"/>
      <c r="Y232" s="27"/>
      <c r="Z232" s="4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0" t="s">
        <v>1829</v>
      </c>
      <c r="W233" s="59"/>
      <c r="X233" s="46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4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0" t="s">
        <v>1829</v>
      </c>
      <c r="W234" s="59"/>
      <c r="X234" s="46"/>
      <c r="Y234" s="27"/>
      <c r="Z234" s="27"/>
      <c r="AA234" s="27"/>
      <c r="AB234" s="27"/>
      <c r="AC234" s="47"/>
      <c r="AD234" s="27"/>
      <c r="AE234" s="27"/>
      <c r="AF234" s="27"/>
      <c r="AG234" s="27"/>
      <c r="AH234" s="27"/>
      <c r="AI234" s="27"/>
      <c r="AJ234" s="27"/>
      <c r="AK234" s="27"/>
      <c r="AL234" s="4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1920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0" t="s">
        <v>1855</v>
      </c>
      <c r="W235" s="59"/>
      <c r="X235" s="46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0" t="s">
        <v>1855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0" t="s">
        <v>1829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4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0" t="s">
        <v>1829</v>
      </c>
      <c r="W238" s="59"/>
      <c r="X238" s="46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0" t="s">
        <v>1829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20991</v>
      </c>
      <c r="P240" s="64">
        <v>0</v>
      </c>
      <c r="Q240" s="64">
        <v>0</v>
      </c>
      <c r="R240" s="64">
        <v>60656</v>
      </c>
      <c r="S240" s="64">
        <v>0</v>
      </c>
      <c r="T240" s="64">
        <v>0</v>
      </c>
      <c r="U240" s="33"/>
      <c r="V240" s="160" t="s">
        <v>1829</v>
      </c>
      <c r="W240" s="59"/>
      <c r="X240" s="46"/>
      <c r="Y240" s="47"/>
      <c r="Z240" s="27"/>
      <c r="AA240" s="27"/>
      <c r="AB240" s="27"/>
      <c r="AC240" s="27"/>
      <c r="AD240" s="27"/>
      <c r="AE240" s="27"/>
      <c r="AF240" s="27"/>
      <c r="AG240" s="27"/>
      <c r="AH240" s="47"/>
      <c r="AI240" s="27"/>
      <c r="AJ240" s="27"/>
      <c r="AK240" s="27"/>
      <c r="AL240" s="47"/>
      <c r="AM240" s="4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0" t="s">
        <v>1855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0" t="s">
        <v>1829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72046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0" t="s">
        <v>1829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0" t="s">
        <v>1855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0" t="s">
        <v>1829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0" t="s">
        <v>1829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 t="s">
        <v>1715</v>
      </c>
      <c r="G247" s="64" t="s">
        <v>1715</v>
      </c>
      <c r="H247" s="64" t="s">
        <v>1715</v>
      </c>
      <c r="I247" s="64" t="s">
        <v>1715</v>
      </c>
      <c r="J247" s="64" t="s">
        <v>1715</v>
      </c>
      <c r="K247" s="64" t="s">
        <v>1715</v>
      </c>
      <c r="L247" s="64" t="s">
        <v>1715</v>
      </c>
      <c r="M247" s="64" t="s">
        <v>1715</v>
      </c>
      <c r="N247" s="64" t="s">
        <v>1715</v>
      </c>
      <c r="O247" s="64" t="s">
        <v>1715</v>
      </c>
      <c r="P247" s="64" t="s">
        <v>1715</v>
      </c>
      <c r="Q247" s="64" t="s">
        <v>1715</v>
      </c>
      <c r="R247" s="64" t="s">
        <v>1715</v>
      </c>
      <c r="S247" s="64" t="s">
        <v>1715</v>
      </c>
      <c r="T247" s="64" t="s">
        <v>1715</v>
      </c>
      <c r="U247" s="33"/>
      <c r="V247" s="161" t="s">
        <v>1715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7956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0" t="s">
        <v>1829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0" t="s">
        <v>1829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0" t="s">
        <v>1816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0" t="s">
        <v>1829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0" t="s">
        <v>1829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 t="s">
        <v>1715</v>
      </c>
      <c r="G253" s="64" t="s">
        <v>1715</v>
      </c>
      <c r="H253" s="64" t="s">
        <v>1715</v>
      </c>
      <c r="I253" s="64" t="s">
        <v>1715</v>
      </c>
      <c r="J253" s="64" t="s">
        <v>1715</v>
      </c>
      <c r="K253" s="64" t="s">
        <v>1715</v>
      </c>
      <c r="L253" s="64" t="s">
        <v>1715</v>
      </c>
      <c r="M253" s="64" t="s">
        <v>1715</v>
      </c>
      <c r="N253" s="64" t="s">
        <v>1715</v>
      </c>
      <c r="O253" s="64" t="s">
        <v>1715</v>
      </c>
      <c r="P253" s="64" t="s">
        <v>1715</v>
      </c>
      <c r="Q253" s="64" t="s">
        <v>1715</v>
      </c>
      <c r="R253" s="64" t="s">
        <v>1715</v>
      </c>
      <c r="S253" s="64" t="s">
        <v>1715</v>
      </c>
      <c r="T253" s="64" t="s">
        <v>1715</v>
      </c>
      <c r="U253" s="33"/>
      <c r="V253" s="161" t="s">
        <v>1715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0" t="s">
        <v>1829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0" t="s">
        <v>1829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600</v>
      </c>
      <c r="U256" s="33"/>
      <c r="V256" s="160" t="s">
        <v>1829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0" t="s">
        <v>1855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0" t="s">
        <v>1829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0" t="s">
        <v>1829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1216</v>
      </c>
      <c r="U260" s="33"/>
      <c r="V260" s="160" t="s">
        <v>1829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0" t="s">
        <v>1855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0" t="s">
        <v>1829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160" t="s">
        <v>1829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0" t="s">
        <v>1855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0" t="s">
        <v>1855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0" t="s">
        <v>1829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0" t="s">
        <v>1855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0" t="s">
        <v>1829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0" t="s">
        <v>1829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2500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0" t="s">
        <v>1829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0" t="s">
        <v>1829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0" t="s">
        <v>1829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0" t="s">
        <v>1855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0" t="s">
        <v>1829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0" t="s">
        <v>1829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7092</v>
      </c>
      <c r="U276" s="33"/>
      <c r="V276" s="160" t="s">
        <v>1829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0" t="s">
        <v>1829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0" t="s">
        <v>1829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0" t="s">
        <v>1829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0" t="s">
        <v>1829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1965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0" t="s">
        <v>1829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76288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0" t="s">
        <v>1829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460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0" t="s">
        <v>1855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0" t="s">
        <v>1829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0" t="s">
        <v>1829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21198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0" t="s">
        <v>1855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0" t="s">
        <v>1829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49658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0" t="s">
        <v>1829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0" t="s">
        <v>1829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1001</v>
      </c>
      <c r="U290" s="33"/>
      <c r="V290" s="160" t="s">
        <v>1829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0" t="s">
        <v>1829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0" t="s">
        <v>1829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0" t="s">
        <v>1829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960</v>
      </c>
      <c r="U294" s="33"/>
      <c r="V294" s="160" t="s">
        <v>1855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0" t="s">
        <v>1829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60" t="s">
        <v>1855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0" t="s">
        <v>1829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0" t="s">
        <v>1829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0" t="s">
        <v>1829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0" t="s">
        <v>1829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0" t="s">
        <v>1829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0" t="s">
        <v>1829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2</v>
      </c>
      <c r="U303" s="33"/>
      <c r="V303" s="160" t="s">
        <v>1829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0" t="s">
        <v>1829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0" t="s">
        <v>1829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0" t="s">
        <v>1829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0" t="s">
        <v>1829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0" t="s">
        <v>1829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2160</v>
      </c>
      <c r="G309" s="64">
        <v>0</v>
      </c>
      <c r="H309" s="64">
        <v>0</v>
      </c>
      <c r="I309" s="64">
        <v>0</v>
      </c>
      <c r="J309" s="64">
        <v>1036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33"/>
      <c r="V309" s="160" t="s">
        <v>1829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6200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313</v>
      </c>
      <c r="U310" s="33"/>
      <c r="V310" s="160" t="s">
        <v>1829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 t="s">
        <v>1715</v>
      </c>
      <c r="G311" s="64" t="s">
        <v>1715</v>
      </c>
      <c r="H311" s="64" t="s">
        <v>1715</v>
      </c>
      <c r="I311" s="64" t="s">
        <v>1715</v>
      </c>
      <c r="J311" s="64" t="s">
        <v>1715</v>
      </c>
      <c r="K311" s="64" t="s">
        <v>1715</v>
      </c>
      <c r="L311" s="64" t="s">
        <v>1715</v>
      </c>
      <c r="M311" s="64" t="s">
        <v>1715</v>
      </c>
      <c r="N311" s="64" t="s">
        <v>1715</v>
      </c>
      <c r="O311" s="64" t="s">
        <v>1715</v>
      </c>
      <c r="P311" s="64" t="s">
        <v>1715</v>
      </c>
      <c r="Q311" s="64" t="s">
        <v>1715</v>
      </c>
      <c r="R311" s="64" t="s">
        <v>1715</v>
      </c>
      <c r="S311" s="64" t="s">
        <v>1715</v>
      </c>
      <c r="T311" s="64" t="s">
        <v>1715</v>
      </c>
      <c r="U311" s="33"/>
      <c r="V311" s="161" t="s">
        <v>1715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19296</v>
      </c>
      <c r="T312" s="64">
        <v>648</v>
      </c>
      <c r="U312" s="33"/>
      <c r="V312" s="160" t="s">
        <v>1829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0" t="s">
        <v>1829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0" t="s">
        <v>1829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0" t="s">
        <v>1829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0" t="s">
        <v>1855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0" t="s">
        <v>1829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0" t="s">
        <v>1829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0" t="s">
        <v>1855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60" t="s">
        <v>1829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0" t="s">
        <v>1829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0" t="s">
        <v>1829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64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1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0" t="s">
        <v>1829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0" t="s">
        <v>1829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0" t="s">
        <v>1855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0" t="s">
        <v>1829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7800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0" t="s">
        <v>1855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0" t="s">
        <v>1829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 t="s">
        <v>1715</v>
      </c>
      <c r="G330" s="64" t="s">
        <v>1715</v>
      </c>
      <c r="H330" s="64" t="s">
        <v>1715</v>
      </c>
      <c r="I330" s="64" t="s">
        <v>1715</v>
      </c>
      <c r="J330" s="64" t="s">
        <v>1715</v>
      </c>
      <c r="K330" s="64" t="s">
        <v>1715</v>
      </c>
      <c r="L330" s="64" t="s">
        <v>1715</v>
      </c>
      <c r="M330" s="64" t="s">
        <v>1715</v>
      </c>
      <c r="N330" s="64" t="s">
        <v>1715</v>
      </c>
      <c r="O330" s="64" t="s">
        <v>1715</v>
      </c>
      <c r="P330" s="64" t="s">
        <v>1715</v>
      </c>
      <c r="Q330" s="64" t="s">
        <v>1715</v>
      </c>
      <c r="R330" s="64" t="s">
        <v>1715</v>
      </c>
      <c r="S330" s="64" t="s">
        <v>1715</v>
      </c>
      <c r="T330" s="64" t="s">
        <v>1715</v>
      </c>
      <c r="U330" s="33"/>
      <c r="V330" s="161" t="s">
        <v>1715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0" t="s">
        <v>1829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0" t="s">
        <v>1829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0" t="s">
        <v>1829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0" t="s">
        <v>1829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0" t="s">
        <v>1829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0" t="s">
        <v>1829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0" t="s">
        <v>1829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0" t="s">
        <v>1855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0" t="s">
        <v>1829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1024</v>
      </c>
      <c r="U340" s="33"/>
      <c r="V340" s="160" t="s">
        <v>1829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0" t="s">
        <v>1829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5196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0" t="s">
        <v>1829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0" t="s">
        <v>1855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0" t="s">
        <v>1829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0" t="s">
        <v>1829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0" t="s">
        <v>1829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0" t="s">
        <v>1829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0" t="s">
        <v>1829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0" t="s">
        <v>1855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0" t="s">
        <v>1829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0" t="s">
        <v>1829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0" t="s">
        <v>1829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0" t="s">
        <v>1855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0" t="s">
        <v>1829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0" t="s">
        <v>1829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0" t="s">
        <v>1855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160" t="s">
        <v>1855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0" t="s">
        <v>1829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0" t="s">
        <v>1829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1</v>
      </c>
      <c r="U360" s="33"/>
      <c r="V360" s="160" t="s">
        <v>1829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0" t="s">
        <v>1829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0" t="s">
        <v>1855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11600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0" t="s">
        <v>1829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0" t="s">
        <v>1855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0" t="s">
        <v>1829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0" t="s">
        <v>1855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0" t="s">
        <v>1829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192</v>
      </c>
      <c r="U368" s="33"/>
      <c r="V368" s="160" t="s">
        <v>1829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0" t="s">
        <v>1829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0" t="s">
        <v>1855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160</v>
      </c>
      <c r="U371" s="33"/>
      <c r="V371" s="160" t="s">
        <v>1855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0" t="s">
        <v>1829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0" t="s">
        <v>1855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896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0" t="s">
        <v>1829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0" t="s">
        <v>1855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0" t="s">
        <v>1855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300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0" t="s">
        <v>1855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0" t="s">
        <v>1829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120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0" t="s">
        <v>1829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4875</v>
      </c>
      <c r="U380" s="33"/>
      <c r="V380" s="160" t="s">
        <v>1829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0" t="s">
        <v>1855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0" t="s">
        <v>1829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0" t="s">
        <v>1829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1456</v>
      </c>
      <c r="U384" s="33"/>
      <c r="V384" s="160" t="s">
        <v>1829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 t="s">
        <v>1715</v>
      </c>
      <c r="G385" s="64" t="s">
        <v>1715</v>
      </c>
      <c r="H385" s="64" t="s">
        <v>1715</v>
      </c>
      <c r="I385" s="64" t="s">
        <v>1715</v>
      </c>
      <c r="J385" s="64" t="s">
        <v>1715</v>
      </c>
      <c r="K385" s="64" t="s">
        <v>1715</v>
      </c>
      <c r="L385" s="64" t="s">
        <v>1715</v>
      </c>
      <c r="M385" s="64" t="s">
        <v>1715</v>
      </c>
      <c r="N385" s="64" t="s">
        <v>1715</v>
      </c>
      <c r="O385" s="64" t="s">
        <v>1715</v>
      </c>
      <c r="P385" s="64" t="s">
        <v>1715</v>
      </c>
      <c r="Q385" s="64" t="s">
        <v>1715</v>
      </c>
      <c r="R385" s="64" t="s">
        <v>1715</v>
      </c>
      <c r="S385" s="64" t="s">
        <v>1715</v>
      </c>
      <c r="T385" s="64" t="s">
        <v>1715</v>
      </c>
      <c r="U385" s="33"/>
      <c r="V385" s="161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0" t="s">
        <v>1829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0" t="s">
        <v>1855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0" t="s">
        <v>1829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150</v>
      </c>
      <c r="U389" s="33"/>
      <c r="V389" s="160" t="s">
        <v>1829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0" t="s">
        <v>1829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 t="s">
        <v>1715</v>
      </c>
      <c r="G391" s="64" t="s">
        <v>1715</v>
      </c>
      <c r="H391" s="64" t="s">
        <v>1715</v>
      </c>
      <c r="I391" s="64" t="s">
        <v>1715</v>
      </c>
      <c r="J391" s="64" t="s">
        <v>1715</v>
      </c>
      <c r="K391" s="64" t="s">
        <v>1715</v>
      </c>
      <c r="L391" s="64" t="s">
        <v>1715</v>
      </c>
      <c r="M391" s="64" t="s">
        <v>1715</v>
      </c>
      <c r="N391" s="64" t="s">
        <v>1715</v>
      </c>
      <c r="O391" s="64" t="s">
        <v>1715</v>
      </c>
      <c r="P391" s="64" t="s">
        <v>1715</v>
      </c>
      <c r="Q391" s="64" t="s">
        <v>1715</v>
      </c>
      <c r="R391" s="64" t="s">
        <v>1715</v>
      </c>
      <c r="S391" s="64" t="s">
        <v>1715</v>
      </c>
      <c r="T391" s="64" t="s">
        <v>1715</v>
      </c>
      <c r="U391" s="33"/>
      <c r="V391" s="161" t="s">
        <v>1715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0" t="s">
        <v>1829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0" t="s">
        <v>1855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0" t="s">
        <v>1829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0" t="s">
        <v>1855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60" t="s">
        <v>1829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0" t="s">
        <v>1829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0" t="s">
        <v>1855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0" t="s">
        <v>1829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569</v>
      </c>
      <c r="U400" s="33"/>
      <c r="V400" s="160" t="s">
        <v>1829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0" t="s">
        <v>1829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0" t="s">
        <v>1829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481</v>
      </c>
      <c r="U403" s="33"/>
      <c r="V403" s="160" t="s">
        <v>1829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308</v>
      </c>
      <c r="U404" s="33"/>
      <c r="V404" s="160" t="s">
        <v>1829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0" t="s">
        <v>1855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0" t="s">
        <v>1829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0" t="s">
        <v>1829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0" t="s">
        <v>1829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0" t="s">
        <v>1829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0" t="s">
        <v>1829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161" t="s">
        <v>1715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4500</v>
      </c>
      <c r="U412" s="33"/>
      <c r="V412" s="160" t="s">
        <v>1829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0" t="s">
        <v>1829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16989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0" t="s">
        <v>1829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0" t="s">
        <v>1855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0" t="s">
        <v>1829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6000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0" t="s">
        <v>1855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160</v>
      </c>
      <c r="U418" s="33"/>
      <c r="V418" s="160" t="s">
        <v>1829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120</v>
      </c>
      <c r="U419" s="33"/>
      <c r="V419" s="160" t="s">
        <v>1855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0" t="s">
        <v>1829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0" t="s">
        <v>1829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0" t="s">
        <v>1855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0" t="s">
        <v>1829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0" t="s">
        <v>1829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0" t="s">
        <v>1829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138</v>
      </c>
      <c r="U426" s="33"/>
      <c r="V426" s="160" t="s">
        <v>1829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0" t="s">
        <v>1829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0" t="s">
        <v>1855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0" t="s">
        <v>1855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0" t="s">
        <v>1829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0" t="s">
        <v>1855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0" t="s">
        <v>1829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0" t="s">
        <v>1829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0" t="s">
        <v>1829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0" t="s">
        <v>1829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0" t="s">
        <v>1855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0" t="s">
        <v>1829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 t="s">
        <v>1715</v>
      </c>
      <c r="G438" s="64" t="s">
        <v>1715</v>
      </c>
      <c r="H438" s="64" t="s">
        <v>1715</v>
      </c>
      <c r="I438" s="64" t="s">
        <v>1715</v>
      </c>
      <c r="J438" s="64" t="s">
        <v>1715</v>
      </c>
      <c r="K438" s="64" t="s">
        <v>1715</v>
      </c>
      <c r="L438" s="64" t="s">
        <v>1715</v>
      </c>
      <c r="M438" s="64" t="s">
        <v>1715</v>
      </c>
      <c r="N438" s="64" t="s">
        <v>1715</v>
      </c>
      <c r="O438" s="64" t="s">
        <v>1715</v>
      </c>
      <c r="P438" s="64" t="s">
        <v>1715</v>
      </c>
      <c r="Q438" s="64" t="s">
        <v>1715</v>
      </c>
      <c r="R438" s="64" t="s">
        <v>1715</v>
      </c>
      <c r="S438" s="64" t="s">
        <v>1715</v>
      </c>
      <c r="T438" s="64" t="s">
        <v>1715</v>
      </c>
      <c r="U438" s="33"/>
      <c r="V438" s="161" t="s">
        <v>1715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0" t="s">
        <v>1829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0" t="s">
        <v>1855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0" t="s">
        <v>1829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1829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0" t="s">
        <v>1829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0" t="s">
        <v>1829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1</v>
      </c>
      <c r="U445" s="33"/>
      <c r="V445" s="160" t="s">
        <v>1829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0" t="s">
        <v>1829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0" t="s">
        <v>1829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0" t="s">
        <v>1829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0" t="s">
        <v>1855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0" t="s">
        <v>1829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8020</v>
      </c>
      <c r="G451" s="64">
        <v>0</v>
      </c>
      <c r="H451" s="64">
        <v>0</v>
      </c>
      <c r="I451" s="64">
        <v>0</v>
      </c>
      <c r="J451" s="64">
        <v>0</v>
      </c>
      <c r="K451" s="64">
        <v>6370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1280</v>
      </c>
      <c r="U451" s="33"/>
      <c r="V451" s="160" t="s">
        <v>1855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0" t="s">
        <v>1829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0" t="s">
        <v>1829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0" t="s">
        <v>1829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0" t="s">
        <v>1855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1340</v>
      </c>
      <c r="U456" s="33"/>
      <c r="V456" s="160" t="s">
        <v>1855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0" t="s">
        <v>1829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 t="s">
        <v>1715</v>
      </c>
      <c r="G458" s="64" t="s">
        <v>1715</v>
      </c>
      <c r="H458" s="64" t="s">
        <v>1715</v>
      </c>
      <c r="I458" s="64" t="s">
        <v>1715</v>
      </c>
      <c r="J458" s="64" t="s">
        <v>1715</v>
      </c>
      <c r="K458" s="64" t="s">
        <v>1715</v>
      </c>
      <c r="L458" s="64" t="s">
        <v>1715</v>
      </c>
      <c r="M458" s="64" t="s">
        <v>1715</v>
      </c>
      <c r="N458" s="64" t="s">
        <v>1715</v>
      </c>
      <c r="O458" s="64" t="s">
        <v>1715</v>
      </c>
      <c r="P458" s="64" t="s">
        <v>1715</v>
      </c>
      <c r="Q458" s="64" t="s">
        <v>1715</v>
      </c>
      <c r="R458" s="64" t="s">
        <v>1715</v>
      </c>
      <c r="S458" s="64" t="s">
        <v>1715</v>
      </c>
      <c r="T458" s="64" t="s">
        <v>1715</v>
      </c>
      <c r="U458" s="33"/>
      <c r="V458" s="161" t="s">
        <v>1715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0</v>
      </c>
      <c r="U459" s="33"/>
      <c r="V459" s="160" t="s">
        <v>1829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0" t="s">
        <v>1829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0" t="s">
        <v>1829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0" t="s">
        <v>1829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0" t="s">
        <v>1829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120</v>
      </c>
      <c r="U464" s="33"/>
      <c r="V464" s="160" t="s">
        <v>1855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0" t="s">
        <v>1829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0" t="s">
        <v>1829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1600</v>
      </c>
      <c r="U467" s="33"/>
      <c r="V467" s="160" t="s">
        <v>1829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0" t="s">
        <v>1829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0" t="s">
        <v>1855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0" t="s">
        <v>1855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0" t="s">
        <v>1855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0" t="s">
        <v>1855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6900</v>
      </c>
      <c r="T473" s="64">
        <v>0</v>
      </c>
      <c r="U473" s="33"/>
      <c r="V473" s="160" t="s">
        <v>1829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1200</v>
      </c>
      <c r="U474" s="33"/>
      <c r="V474" s="160" t="s">
        <v>1829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160" t="s">
        <v>1855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0" t="s">
        <v>1829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0" t="s">
        <v>1829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0" t="s">
        <v>1829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681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0" t="s">
        <v>1829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0" t="s">
        <v>1829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0" t="s">
        <v>1829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800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0" t="s">
        <v>1829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0" t="s">
        <v>1829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0" t="s">
        <v>1829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0" t="s">
        <v>1829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0" t="s">
        <v>1829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0" t="s">
        <v>1829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160</v>
      </c>
      <c r="U488" s="33"/>
      <c r="V488" s="160" t="s">
        <v>1855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0" t="s">
        <v>1829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7096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0" t="s">
        <v>1829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0" t="s">
        <v>1829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432</v>
      </c>
      <c r="U492" s="33"/>
      <c r="V492" s="160" t="s">
        <v>1855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0" t="s">
        <v>1829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0" t="s">
        <v>1829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0" t="s">
        <v>1855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0" t="s">
        <v>1829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0" t="s">
        <v>1829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60" t="s">
        <v>1829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60" t="s">
        <v>1829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0" t="s">
        <v>1855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392</v>
      </c>
      <c r="U501" s="33"/>
      <c r="V501" s="160" t="s">
        <v>1855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0" t="s">
        <v>1855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2400</v>
      </c>
      <c r="U503" s="33"/>
      <c r="V503" s="160" t="s">
        <v>1855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0" t="s">
        <v>1829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0" t="s">
        <v>1855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0" t="s">
        <v>1855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0" t="s">
        <v>1855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0" t="s">
        <v>1855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0" t="s">
        <v>1829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1248</v>
      </c>
      <c r="U510" s="33"/>
      <c r="V510" s="160" t="s">
        <v>1829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0" t="s">
        <v>1829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0" t="s">
        <v>1855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489</v>
      </c>
      <c r="U513" s="33"/>
      <c r="V513" s="160" t="s">
        <v>1829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0" t="s">
        <v>1855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0" t="s">
        <v>1829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14738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3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800</v>
      </c>
      <c r="U516" s="33"/>
      <c r="V516" s="160" t="s">
        <v>1855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0" t="s">
        <v>1829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1568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0" t="s">
        <v>1855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0" t="s">
        <v>1829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0" t="s">
        <v>1829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926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0" t="s">
        <v>1829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0" t="s">
        <v>1855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0" t="s">
        <v>1829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0" t="s">
        <v>1855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0" t="s">
        <v>1855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0" t="s">
        <v>1829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0" t="s">
        <v>1829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198</v>
      </c>
      <c r="U528" s="33"/>
      <c r="V528" s="160" t="s">
        <v>1855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4040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0" t="s">
        <v>1855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60" t="s">
        <v>1855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0" t="s">
        <v>1829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0" t="s">
        <v>1829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0" t="s">
        <v>1855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0" t="s">
        <v>1829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0" t="s">
        <v>1829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0" t="s">
        <v>1829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180</v>
      </c>
      <c r="U537" s="33"/>
      <c r="V537" s="160" t="s">
        <v>1829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0" t="s">
        <v>1829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0" t="s">
        <v>1829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0" t="s">
        <v>1829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0" t="s">
        <v>1855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0" t="s">
        <v>1829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0" t="s">
        <v>1829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0" t="s">
        <v>1829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0" t="s">
        <v>1855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0" t="s">
        <v>1829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2400</v>
      </c>
      <c r="U547" s="33"/>
      <c r="V547" s="160" t="s">
        <v>1855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0" t="s">
        <v>1829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0" t="s">
        <v>1829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0" t="s">
        <v>1829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3100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60" t="s">
        <v>1829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1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360</v>
      </c>
      <c r="U553" s="33"/>
      <c r="V553" s="160" t="s">
        <v>1829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0" t="s">
        <v>1816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312</v>
      </c>
      <c r="U555" s="33"/>
      <c r="V555" s="160" t="s">
        <v>1855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0" t="s">
        <v>1855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0" t="s">
        <v>1829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0" t="s">
        <v>1829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0" t="s">
        <v>1855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 t="s">
        <v>1715</v>
      </c>
      <c r="G560" s="64" t="s">
        <v>1715</v>
      </c>
      <c r="H560" s="64" t="s">
        <v>1715</v>
      </c>
      <c r="I560" s="64" t="s">
        <v>1715</v>
      </c>
      <c r="J560" s="64" t="s">
        <v>1715</v>
      </c>
      <c r="K560" s="64" t="s">
        <v>1715</v>
      </c>
      <c r="L560" s="64" t="s">
        <v>1715</v>
      </c>
      <c r="M560" s="64" t="s">
        <v>1715</v>
      </c>
      <c r="N560" s="64" t="s">
        <v>1715</v>
      </c>
      <c r="O560" s="64" t="s">
        <v>1715</v>
      </c>
      <c r="P560" s="64" t="s">
        <v>1715</v>
      </c>
      <c r="Q560" s="64" t="s">
        <v>1715</v>
      </c>
      <c r="R560" s="64" t="s">
        <v>1715</v>
      </c>
      <c r="S560" s="64" t="s">
        <v>1715</v>
      </c>
      <c r="T560" s="64" t="s">
        <v>1715</v>
      </c>
      <c r="U560" s="33"/>
      <c r="V560" s="161" t="s">
        <v>1715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0" t="s">
        <v>1829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2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0" t="s">
        <v>1855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0" t="s">
        <v>1829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0" t="s">
        <v>1855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0" t="s">
        <v>1829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0" t="s">
        <v>1855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13899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0" t="s">
        <v>1829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0" t="s">
        <v>1829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0" t="s">
        <v>1855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0" t="s">
        <v>1829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0" t="s">
        <v>1829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0" t="s">
        <v>1829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0" t="s">
        <v>1855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0" t="s">
        <v>1855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0" t="s">
        <v>1829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0" t="s">
        <v>1829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0" t="s">
        <v>1855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0" t="s">
        <v>1829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0" t="s">
        <v>1829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0" t="s">
        <v>1855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0" t="s">
        <v>1829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0" t="s">
        <v>1855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0" t="s">
        <v>1829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0" t="s">
        <v>1829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0" t="s">
        <v>1829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0" t="s">
        <v>1829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0" t="s">
        <v>1829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0" t="s">
        <v>1829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404624</v>
      </c>
      <c r="U589" s="33"/>
      <c r="V589" s="160" t="s">
        <v>1855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0" t="s">
        <v>1829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0" t="s">
        <v>1829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0" t="s">
        <v>1788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1" t="s">
        <v>1907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0" t="s">
        <v>1829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0" t="s">
        <v>1829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0" t="s">
        <v>1829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2</v>
      </c>
      <c r="U596" s="33"/>
      <c r="V596" s="160" t="s">
        <v>1829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0" t="s">
        <v>1855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16313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60" t="s">
        <v>1829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2017-06-14T18:54:47Z</dcterms:modified>
  <cp:category/>
  <cp:version/>
  <cp:contentType/>
  <cp:contentStatus/>
</cp:coreProperties>
</file>